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OOH\Administration\Solicitations (RFA, RFP, CMAS)\Request for Applications\2027-2030 LOHP Grant\APPROVED for release\"/>
    </mc:Choice>
  </mc:AlternateContent>
  <xr:revisionPtr revIDLastSave="0" documentId="13_ncr:1_{23CBB844-DF3B-4416-AD80-DE2A37D782BC}" xr6:coauthVersionLast="47" xr6:coauthVersionMax="47" xr10:uidLastSave="{00000000-0000-0000-0000-000000000000}"/>
  <workbookProtection workbookAlgorithmName="SHA-512" workbookHashValue="cIQ7axeBpeU6dleAWaekc9qHfgmFCZ7qZ4CXpE/JIpjNosydRrxRrDB0YdZCCXefAQrnGsmNW6RZQPsqvU3wTg==" workbookSaltValue="9cFOnQRk7d2di1FliOFhnQ==" workbookSpinCount="100000" lockStructure="1"/>
  <bookViews>
    <workbookView xWindow="28680" yWindow="-120" windowWidth="29040" windowHeight="15720" xr2:uid="{D9865746-141E-4698-8B56-2FF2096E1400}"/>
  </bookViews>
  <sheets>
    <sheet name="General Information" sheetId="5" r:id="rId1"/>
    <sheet name="Budget Revision Instructions" sheetId="7" r:id="rId2"/>
    <sheet name="Detailed Budget" sheetId="2" r:id="rId3"/>
    <sheet name="Personnel" sheetId="3" r:id="rId4"/>
    <sheet name="Travel" sheetId="6" r:id="rId5"/>
  </sheets>
  <definedNames>
    <definedName name="Amountchange">'Detailed Budget'!#REF!</definedName>
    <definedName name="BRexample">'Detailed Budget'!#REF!</definedName>
    <definedName name="GMandPC">'General Information'!#REF!</definedName>
    <definedName name="Justification">'Detailed Budget'!#REF!</definedName>
    <definedName name="JustificationColumn">'Detailed Budget'!$G:$G</definedName>
    <definedName name="JustificationExample">'Detailed Budget'!#REF!</definedName>
    <definedName name="Newitem">'Detailed Budget'!#REF!</definedName>
    <definedName name="PersonnelJustification">Personnel!$X:$X</definedName>
    <definedName name="TravelJustification">Travel!$Y:$Y</definedName>
    <definedName name="Unexpendedfunds">'Detailed Budget'!#REF!,'Detailed Budget'!#REF!,'Detailed Budget'!#REF!,'Detailed Budget'!#REF!,'Detailed Budget'!#REF!,'Detailed Budget'!#REF!</definedName>
    <definedName name="Unexpendedoperating">'Detailed Budget'!#REF!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6" l="1"/>
  <c r="X7" i="6"/>
  <c r="X8" i="6"/>
  <c r="X10" i="6"/>
  <c r="X11" i="6"/>
  <c r="X12" i="6"/>
  <c r="X13" i="6"/>
  <c r="X14" i="6"/>
  <c r="X15" i="6"/>
  <c r="X20" i="6"/>
  <c r="X28" i="6"/>
  <c r="X33" i="6"/>
  <c r="X34" i="6"/>
  <c r="X35" i="6"/>
  <c r="X36" i="6"/>
  <c r="X37" i="6"/>
  <c r="X38" i="6"/>
  <c r="X39" i="6"/>
  <c r="X40" i="6"/>
  <c r="X41" i="6"/>
  <c r="X42" i="6"/>
  <c r="X43" i="6"/>
  <c r="X44" i="6"/>
  <c r="X45" i="6"/>
  <c r="X46" i="6"/>
  <c r="X47" i="6"/>
  <c r="X48" i="6"/>
  <c r="X49" i="6"/>
  <c r="X50" i="6"/>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 i="6"/>
  <c r="U51" i="6" s="1"/>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 i="6"/>
  <c r="O6" i="6"/>
  <c r="O7" i="6"/>
  <c r="O8" i="6"/>
  <c r="O9" i="6"/>
  <c r="O10" i="6"/>
  <c r="O11" i="6"/>
  <c r="O12" i="6"/>
  <c r="O13" i="6"/>
  <c r="O14" i="6"/>
  <c r="O15" i="6"/>
  <c r="O16" i="6"/>
  <c r="O17" i="6"/>
  <c r="O18" i="6"/>
  <c r="O19" i="6"/>
  <c r="X19" i="6" s="1"/>
  <c r="O20" i="6"/>
  <c r="O21" i="6"/>
  <c r="O22" i="6"/>
  <c r="O23" i="6"/>
  <c r="O24" i="6"/>
  <c r="O25" i="6"/>
  <c r="O26" i="6"/>
  <c r="O27" i="6"/>
  <c r="X27" i="6" s="1"/>
  <c r="O28" i="6"/>
  <c r="O29" i="6"/>
  <c r="O30" i="6"/>
  <c r="O31" i="6"/>
  <c r="O32" i="6"/>
  <c r="O33" i="6"/>
  <c r="O34" i="6"/>
  <c r="O35" i="6"/>
  <c r="O36" i="6"/>
  <c r="O37" i="6"/>
  <c r="O38" i="6"/>
  <c r="O39" i="6"/>
  <c r="O40" i="6"/>
  <c r="O41" i="6"/>
  <c r="O42" i="6"/>
  <c r="O43" i="6"/>
  <c r="O44" i="6"/>
  <c r="O45" i="6"/>
  <c r="O46" i="6"/>
  <c r="O47" i="6"/>
  <c r="O48" i="6"/>
  <c r="O49" i="6"/>
  <c r="O50" i="6"/>
  <c r="O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 i="6"/>
  <c r="W51" i="6"/>
  <c r="H6" i="6"/>
  <c r="H7" i="6"/>
  <c r="H8" i="6"/>
  <c r="H9" i="6"/>
  <c r="H10" i="6"/>
  <c r="H11" i="6"/>
  <c r="H12" i="6"/>
  <c r="H13" i="6"/>
  <c r="H14" i="6"/>
  <c r="H15" i="6"/>
  <c r="H16" i="6"/>
  <c r="X16" i="6" s="1"/>
  <c r="H17" i="6"/>
  <c r="X17" i="6" s="1"/>
  <c r="H18" i="6"/>
  <c r="X18" i="6" s="1"/>
  <c r="H19" i="6"/>
  <c r="H20" i="6"/>
  <c r="H21" i="6"/>
  <c r="X21" i="6" s="1"/>
  <c r="H22" i="6"/>
  <c r="X22" i="6" s="1"/>
  <c r="H23" i="6"/>
  <c r="X23" i="6" s="1"/>
  <c r="H24" i="6"/>
  <c r="X24" i="6" s="1"/>
  <c r="H25" i="6"/>
  <c r="X25" i="6" s="1"/>
  <c r="H26" i="6"/>
  <c r="X26" i="6" s="1"/>
  <c r="H27" i="6"/>
  <c r="H28" i="6"/>
  <c r="H29" i="6"/>
  <c r="X29" i="6" s="1"/>
  <c r="H30" i="6"/>
  <c r="X30" i="6" s="1"/>
  <c r="H31" i="6"/>
  <c r="X31" i="6" s="1"/>
  <c r="H32" i="6"/>
  <c r="X32" i="6" s="1"/>
  <c r="H33" i="6"/>
  <c r="H34" i="6"/>
  <c r="H35" i="6"/>
  <c r="H36" i="6"/>
  <c r="H37" i="6"/>
  <c r="H38" i="6"/>
  <c r="H39" i="6"/>
  <c r="H40" i="6"/>
  <c r="H41" i="6"/>
  <c r="H42" i="6"/>
  <c r="H43" i="6"/>
  <c r="H44" i="6"/>
  <c r="H45" i="6"/>
  <c r="H46" i="6"/>
  <c r="H47" i="6"/>
  <c r="H48" i="6"/>
  <c r="H49" i="6"/>
  <c r="H50" i="6"/>
  <c r="H5" i="6"/>
  <c r="S6" i="3"/>
  <c r="S7" i="3"/>
  <c r="S8" i="3"/>
  <c r="S9" i="3"/>
  <c r="S10" i="3"/>
  <c r="S11" i="3"/>
  <c r="S12" i="3"/>
  <c r="S13" i="3"/>
  <c r="S14" i="3"/>
  <c r="V14" i="3" s="1"/>
  <c r="S15" i="3"/>
  <c r="S16" i="3"/>
  <c r="S17" i="3"/>
  <c r="S18" i="3"/>
  <c r="S19" i="3"/>
  <c r="S20" i="3"/>
  <c r="S21" i="3"/>
  <c r="S22" i="3"/>
  <c r="S23" i="3"/>
  <c r="S24" i="3"/>
  <c r="S25" i="3"/>
  <c r="S26" i="3"/>
  <c r="S27" i="3"/>
  <c r="S28" i="3"/>
  <c r="S29" i="3"/>
  <c r="S30" i="3"/>
  <c r="S31" i="3"/>
  <c r="S32" i="3"/>
  <c r="S33" i="3"/>
  <c r="S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5" i="3"/>
  <c r="I6" i="3"/>
  <c r="I7" i="3"/>
  <c r="V7" i="3" s="1"/>
  <c r="I8" i="3"/>
  <c r="V8" i="3" s="1"/>
  <c r="I9" i="3"/>
  <c r="I10" i="3"/>
  <c r="I11" i="3"/>
  <c r="V11" i="3" s="1"/>
  <c r="I12" i="3"/>
  <c r="I13" i="3"/>
  <c r="I14" i="3"/>
  <c r="I15" i="3"/>
  <c r="I16" i="3"/>
  <c r="I17" i="3"/>
  <c r="I18" i="3"/>
  <c r="I19" i="3"/>
  <c r="I20" i="3"/>
  <c r="I21" i="3"/>
  <c r="I22" i="3"/>
  <c r="I23" i="3"/>
  <c r="I24" i="3"/>
  <c r="I25" i="3"/>
  <c r="I26" i="3"/>
  <c r="I27" i="3"/>
  <c r="I28" i="3"/>
  <c r="I29" i="3"/>
  <c r="I30" i="3"/>
  <c r="I31" i="3"/>
  <c r="I32" i="3"/>
  <c r="I33" i="3"/>
  <c r="I5" i="3"/>
  <c r="F69" i="2"/>
  <c r="F70" i="2"/>
  <c r="F71" i="2"/>
  <c r="F72" i="2"/>
  <c r="F73" i="2"/>
  <c r="F74" i="2"/>
  <c r="F75" i="2"/>
  <c r="F76" i="2"/>
  <c r="F77" i="2"/>
  <c r="F78" i="2"/>
  <c r="F68" i="2"/>
  <c r="F35" i="2"/>
  <c r="F36" i="2"/>
  <c r="F37" i="2"/>
  <c r="F38" i="2"/>
  <c r="F39" i="2"/>
  <c r="F40" i="2"/>
  <c r="F41" i="2"/>
  <c r="F42" i="2"/>
  <c r="F43" i="2"/>
  <c r="F44" i="2"/>
  <c r="F45" i="2"/>
  <c r="F46" i="2"/>
  <c r="F47" i="2"/>
  <c r="F48" i="2"/>
  <c r="F49" i="2"/>
  <c r="F50" i="2"/>
  <c r="F51" i="2"/>
  <c r="F52" i="2"/>
  <c r="F53" i="2"/>
  <c r="F54" i="2"/>
  <c r="F55" i="2"/>
  <c r="F56" i="2"/>
  <c r="F57" i="2"/>
  <c r="F58" i="2"/>
  <c r="F59" i="2"/>
  <c r="F60" i="2"/>
  <c r="F61" i="2"/>
  <c r="F34" i="2"/>
  <c r="E154" i="2"/>
  <c r="D154" i="2"/>
  <c r="C154" i="2"/>
  <c r="F100" i="2"/>
  <c r="F101" i="2"/>
  <c r="F102" i="2"/>
  <c r="F103" i="2"/>
  <c r="F104" i="2"/>
  <c r="F105" i="2"/>
  <c r="F106" i="2"/>
  <c r="F107" i="2"/>
  <c r="F108" i="2"/>
  <c r="F109" i="2"/>
  <c r="F110" i="2"/>
  <c r="F111" i="2"/>
  <c r="F112" i="2"/>
  <c r="F113" i="2"/>
  <c r="F99" i="2"/>
  <c r="F98" i="2"/>
  <c r="F121" i="2"/>
  <c r="F122" i="2"/>
  <c r="F123" i="2"/>
  <c r="F124" i="2"/>
  <c r="F125" i="2"/>
  <c r="F126" i="2"/>
  <c r="F127" i="2"/>
  <c r="F128" i="2"/>
  <c r="F129" i="2"/>
  <c r="F130" i="2"/>
  <c r="F120" i="2"/>
  <c r="D146" i="2"/>
  <c r="F146" i="2" s="1"/>
  <c r="E146" i="2"/>
  <c r="C146" i="2"/>
  <c r="D114" i="2"/>
  <c r="E114" i="2"/>
  <c r="C114" i="2"/>
  <c r="D79" i="2"/>
  <c r="E79" i="2"/>
  <c r="F79" i="2" s="1"/>
  <c r="C79" i="2"/>
  <c r="E62" i="2"/>
  <c r="D62" i="2"/>
  <c r="C62" i="2"/>
  <c r="V9" i="3"/>
  <c r="V10" i="3"/>
  <c r="V12" i="3"/>
  <c r="V13" i="3"/>
  <c r="V15" i="3"/>
  <c r="F131" i="2"/>
  <c r="F132" i="2"/>
  <c r="F133" i="2"/>
  <c r="F134" i="2"/>
  <c r="F135" i="2"/>
  <c r="F136" i="2"/>
  <c r="F137" i="2"/>
  <c r="F138" i="2"/>
  <c r="F139" i="2"/>
  <c r="X9" i="6" l="1"/>
  <c r="R51" i="6"/>
  <c r="O51" i="6"/>
  <c r="L51" i="6"/>
  <c r="F154" i="2"/>
  <c r="F114" i="2"/>
  <c r="F62" i="2"/>
  <c r="H51" i="6"/>
  <c r="X5" i="6"/>
  <c r="V6" i="3"/>
  <c r="F140" i="2"/>
  <c r="F141" i="2"/>
  <c r="F142" i="2" l="1"/>
  <c r="F143" i="2"/>
  <c r="F144" i="2"/>
  <c r="F145" i="2"/>
  <c r="V30" i="3"/>
  <c r="V31" i="3"/>
  <c r="V32" i="3"/>
  <c r="V33" i="3"/>
  <c r="E27" i="2" l="1"/>
  <c r="D27" i="2"/>
  <c r="C27" i="2"/>
  <c r="S36" i="3"/>
  <c r="V18" i="3"/>
  <c r="V17" i="3"/>
  <c r="V16" i="3"/>
  <c r="V20" i="3"/>
  <c r="V21" i="3"/>
  <c r="V22" i="3"/>
  <c r="V23" i="3"/>
  <c r="V29" i="3"/>
  <c r="C86" i="2"/>
  <c r="S40" i="3" l="1"/>
  <c r="S42" i="3" s="1"/>
  <c r="V19" i="3"/>
  <c r="I36" i="3"/>
  <c r="V5" i="3"/>
  <c r="V36" i="3" s="1"/>
  <c r="N36" i="3"/>
  <c r="N40" i="3" l="1"/>
  <c r="N42" i="3" s="1"/>
  <c r="D152" i="2" s="1"/>
  <c r="I40" i="3"/>
  <c r="E28" i="2"/>
  <c r="E152" i="2"/>
  <c r="E91" i="2"/>
  <c r="E90" i="2"/>
  <c r="E89" i="2"/>
  <c r="D28" i="2" l="1"/>
  <c r="V40" i="3"/>
  <c r="C28" i="2"/>
  <c r="I42" i="3"/>
  <c r="V42" i="3" s="1"/>
  <c r="D91" i="2"/>
  <c r="C91" i="2"/>
  <c r="D90" i="2"/>
  <c r="D89" i="2"/>
  <c r="D88" i="2"/>
  <c r="E88" i="2"/>
  <c r="E87" i="2"/>
  <c r="D87" i="2"/>
  <c r="E86" i="2"/>
  <c r="D86" i="2"/>
  <c r="C89" i="2"/>
  <c r="C88" i="2"/>
  <c r="C87" i="2"/>
  <c r="F28" i="2" l="1"/>
  <c r="C152" i="2"/>
  <c r="F152" i="2" s="1"/>
  <c r="F91" i="2"/>
  <c r="F89" i="2"/>
  <c r="F88" i="2"/>
  <c r="E92" i="2"/>
  <c r="F87" i="2"/>
  <c r="D92" i="2"/>
  <c r="F86" i="2"/>
  <c r="C90" i="2"/>
  <c r="X51" i="6"/>
  <c r="F90" i="2" l="1"/>
  <c r="C92" i="2"/>
  <c r="F92" i="2" s="1"/>
  <c r="C10" i="2" l="1"/>
  <c r="E6" i="2"/>
  <c r="D6" i="2"/>
  <c r="C6" i="2"/>
  <c r="E7" i="2"/>
  <c r="D7" i="2"/>
  <c r="C7" i="2"/>
  <c r="F7" i="2" s="1"/>
  <c r="E8" i="2"/>
  <c r="D8" i="2"/>
  <c r="C8" i="2"/>
  <c r="E9" i="2"/>
  <c r="D9" i="2"/>
  <c r="C9" i="2"/>
  <c r="D10" i="2"/>
  <c r="E10" i="2"/>
  <c r="F6" i="2" l="1"/>
  <c r="F9" i="2"/>
  <c r="F8" i="2"/>
  <c r="F10" i="2"/>
  <c r="D5" i="2" l="1"/>
  <c r="E5" i="2"/>
  <c r="E19" i="2"/>
  <c r="E20" i="2" s="1"/>
  <c r="C19" i="2"/>
  <c r="C20" i="2" s="1"/>
  <c r="D19" i="2"/>
  <c r="D20" i="2" s="1"/>
  <c r="F19" i="2"/>
  <c r="F20" i="2" s="1"/>
  <c r="C5" i="2" l="1"/>
  <c r="F5" i="2" s="1"/>
  <c r="C4" i="2" l="1"/>
  <c r="E4" i="2"/>
  <c r="E11" i="2" l="1"/>
  <c r="E12" i="2" s="1"/>
  <c r="D4" i="2"/>
  <c r="F4" i="2" s="1"/>
  <c r="C11" i="2"/>
  <c r="C12" i="2" s="1"/>
  <c r="C12" i="5" l="1"/>
  <c r="C14" i="5"/>
  <c r="D11" i="2"/>
  <c r="F11" i="2" s="1"/>
  <c r="D12" i="2" l="1"/>
  <c r="F12" i="2" s="1"/>
  <c r="C15" i="5" s="1"/>
  <c r="C1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Clayborne Cook</author>
  </authors>
  <commentList>
    <comment ref="C5" authorId="0" shapeId="0" xr:uid="{230ABD1F-DE68-486E-8194-34082BD57EC9}">
      <text>
        <r>
          <rPr>
            <sz val="11"/>
            <color theme="1"/>
            <rFont val="Calibri"/>
            <family val="2"/>
            <scheme val="minor"/>
          </rPr>
          <t xml:space="preserve">Enter annual amount from Appendix 2, LOHP Funding Table, multiplied by three (3) 
</t>
        </r>
      </text>
    </comment>
  </commentList>
</comments>
</file>

<file path=xl/sharedStrings.xml><?xml version="1.0" encoding="utf-8"?>
<sst xmlns="http://schemas.openxmlformats.org/spreadsheetml/2006/main" count="215" uniqueCount="124">
  <si>
    <t>General Information</t>
  </si>
  <si>
    <t>Grant Number</t>
  </si>
  <si>
    <t>Grantee Name</t>
  </si>
  <si>
    <t>Approved Three-Year Budget</t>
  </si>
  <si>
    <t>LOHP Fiscal Contact Name</t>
  </si>
  <si>
    <t>LOHP Fiscal Contact Email</t>
  </si>
  <si>
    <t>Date budget last approved</t>
  </si>
  <si>
    <r>
      <t xml:space="preserve">Detailed budget overview </t>
    </r>
    <r>
      <rPr>
        <sz val="10"/>
        <color theme="1"/>
        <rFont val="Calibri"/>
        <family val="2"/>
        <scheme val="minor"/>
      </rPr>
      <t>- pulled from the detailed budget tab</t>
    </r>
  </si>
  <si>
    <t>Year 1 – FY 27/28</t>
  </si>
  <si>
    <t>Year 2 – FY 28/29</t>
  </si>
  <si>
    <t>Year 3 – FY 29/30</t>
  </si>
  <si>
    <t>TOTAL*</t>
  </si>
  <si>
    <t xml:space="preserve">*This total should match the three-year budget amount in cell C5 above. If it does not, it will turn red. </t>
  </si>
  <si>
    <t>Budget Revision Instructions</t>
  </si>
  <si>
    <t>I. When do I submit budget revision requests?</t>
  </si>
  <si>
    <t>1. Mid-year budget revision requests</t>
  </si>
  <si>
    <r>
      <t xml:space="preserve">• Mid-year budget revision requests are </t>
    </r>
    <r>
      <rPr>
        <b/>
        <u/>
        <sz val="11"/>
        <color rgb="FF000000"/>
        <rFont val="Calibri"/>
        <family val="2"/>
        <scheme val="minor"/>
      </rPr>
      <t>optional</t>
    </r>
    <r>
      <rPr>
        <sz val="11"/>
        <color rgb="FF000000"/>
        <rFont val="Calibri"/>
        <family val="2"/>
        <scheme val="minor"/>
      </rPr>
      <t xml:space="preserve"> and are </t>
    </r>
    <r>
      <rPr>
        <b/>
        <u/>
        <sz val="11"/>
        <color rgb="FF000000"/>
        <rFont val="Calibri"/>
        <family val="2"/>
        <scheme val="minor"/>
      </rPr>
      <t>due by April 30</t>
    </r>
    <r>
      <rPr>
        <sz val="11"/>
        <color rgb="FF000000"/>
        <rFont val="Calibri"/>
        <family val="2"/>
        <scheme val="minor"/>
      </rPr>
      <t xml:space="preserve">. 
• Includes shifting funds between budget line items within the same budget category, as well as shifting funds between different budget categories. 
• All changes must be justified and must be made to the current budget year only. 
• No changes to other budget years besides the current year will be accepted. 
• After showing all changes, the current budget year total must be the same as the last approved budget. </t>
    </r>
  </si>
  <si>
    <t>2. Annual budget revision requests</t>
  </si>
  <si>
    <t xml:space="preserve">II. How do I prepare a budget revision request? </t>
  </si>
  <si>
    <t xml:space="preserve">
There are two (2) steps for every change in a budget revision request:</t>
  </si>
  <si>
    <t>1. Show requested changes to budget amounts, percentages, and/or names/descriptions/other information</t>
  </si>
  <si>
    <t>a. The cell containing any amount that needs to be reduced or increased for an existing budget line item or added for a new budget line item must be yellow-filled and the new amount must be entered.</t>
  </si>
  <si>
    <t xml:space="preserve">b. The same applies if there are any changes to the percentages in the budget. This includes the indirect costs rate, the FTE %, or the fringe benefits %. </t>
  </si>
  <si>
    <t>c. If a budget line item/description or some other information needs to change (e.g., the name of an employee or event), or if a new budget line needs to be added, yellow-fill the cells containing all other information that has been changed or added.</t>
  </si>
  <si>
    <t>2. Justify the requested changes to budget amounts, percentages, and/or names/descriptions/other information</t>
  </si>
  <si>
    <t>a. Any change to the budget must have a justification, which also must be yellow-filled. When making a change to any budget category besides Personnel and Travel, the justification must be included in Column I of the Detailed Budget sheet.</t>
  </si>
  <si>
    <r>
      <t xml:space="preserve">b. To modify an existing justification, double click on the cell you would like to edit and adapt the justification to correspond with the requested budget changes. If you need additional space for the justification and/or want to insert a line break, press the </t>
    </r>
    <r>
      <rPr>
        <b/>
        <u/>
        <sz val="11"/>
        <color theme="1"/>
        <rFont val="Calibri"/>
        <family val="2"/>
        <scheme val="minor"/>
      </rPr>
      <t>Alt and Enter</t>
    </r>
    <r>
      <rPr>
        <sz val="11"/>
        <color theme="1"/>
        <rFont val="Calibri"/>
        <family val="2"/>
        <scheme val="minor"/>
      </rPr>
      <t xml:space="preserve"> keys at the same time. </t>
    </r>
  </si>
  <si>
    <r>
      <rPr>
        <sz val="11"/>
        <rFont val="Calibri"/>
        <family val="2"/>
        <scheme val="minor"/>
      </rPr>
      <t xml:space="preserve">e. For changes to Travel, the justification must be provided in </t>
    </r>
    <r>
      <rPr>
        <u/>
        <sz val="11"/>
        <color theme="10"/>
        <rFont val="Calibri"/>
        <family val="2"/>
        <scheme val="minor"/>
      </rPr>
      <t>Column Y</t>
    </r>
    <r>
      <rPr>
        <sz val="11"/>
        <rFont val="Calibri"/>
        <family val="2"/>
        <scheme val="minor"/>
      </rPr>
      <t xml:space="preserve"> of the Travel tab, including amounts that exceed CalHR rates. </t>
    </r>
  </si>
  <si>
    <t>Q: What if there are not enough rows in a budget category for a new budget line item that needs to be added?</t>
  </si>
  <si>
    <t>Q:  How do I start a new line of text inside a cell?</t>
  </si>
  <si>
    <t xml:space="preserve">Q: How can I access the most up-to-date CalHR travel reimbursement rates? </t>
  </si>
  <si>
    <r>
      <rPr>
        <sz val="11"/>
        <rFont val="Calibri"/>
        <family val="2"/>
        <scheme val="minor"/>
      </rPr>
      <t xml:space="preserve">A: CalHR rates are posted and updated at the following link: </t>
    </r>
    <r>
      <rPr>
        <u/>
        <sz val="11"/>
        <color rgb="FF0563C1"/>
        <rFont val="Calibri"/>
        <family val="2"/>
        <scheme val="minor"/>
      </rPr>
      <t xml:space="preserve">https://www.calhr.ca.gov/employees/pages/travel-reimbursements.aspx </t>
    </r>
  </si>
  <si>
    <t>Detailed Budget</t>
  </si>
  <si>
    <t>Budget Category</t>
  </si>
  <si>
    <t>Year 1
FY 27/28</t>
  </si>
  <si>
    <t>Year 2
FY 28/29</t>
  </si>
  <si>
    <t>Year 3
FY 29/30</t>
  </si>
  <si>
    <t xml:space="preserve">Total </t>
  </si>
  <si>
    <t>Total Personnel</t>
  </si>
  <si>
    <t>Total Fringe Benefits</t>
  </si>
  <si>
    <t>Total Operating Expenses</t>
  </si>
  <si>
    <t>Total Equipment</t>
  </si>
  <si>
    <t xml:space="preserve">Total Travel </t>
  </si>
  <si>
    <t>Total Other Costs</t>
  </si>
  <si>
    <t>Total Indirect Costs</t>
  </si>
  <si>
    <t>Total Project Costs</t>
  </si>
  <si>
    <t>Personnel</t>
  </si>
  <si>
    <t>Item of expenditure</t>
  </si>
  <si>
    <t>Justification required</t>
  </si>
  <si>
    <t>Total Personnel Costs</t>
  </si>
  <si>
    <t>Refer to Personnel tab for more detail.</t>
  </si>
  <si>
    <t>Fringe Benefits</t>
  </si>
  <si>
    <t xml:space="preserve">Fringe benefits may not include employee leave, employee vacation or sick leave accruals earned outside the allocation term, and worker's compensation claims. All fringe benefits included in the proposed percentages must be listed in the justification below. </t>
  </si>
  <si>
    <t>Fringe Benefits (%)</t>
  </si>
  <si>
    <t>n/a</t>
  </si>
  <si>
    <t>Operating Expenses</t>
  </si>
  <si>
    <t>Operating expenses include costs associated with completing the activities in the Work Plan such as office expenses/supplies, communications, postage, printing, equipment lease/rental, etc.</t>
  </si>
  <si>
    <t xml:space="preserve">Equipment </t>
  </si>
  <si>
    <t>Travel</t>
  </si>
  <si>
    <t xml:space="preserve">Justification required </t>
  </si>
  <si>
    <t>Lodging</t>
  </si>
  <si>
    <t>Refer to Travel tab for more detail.</t>
  </si>
  <si>
    <t>Per Diem</t>
  </si>
  <si>
    <t>Mileage</t>
  </si>
  <si>
    <t>Airfare</t>
  </si>
  <si>
    <t>Registration Fees</t>
  </si>
  <si>
    <t xml:space="preserve">Other </t>
  </si>
  <si>
    <t>Total Travel</t>
  </si>
  <si>
    <r>
      <t xml:space="preserve">Justification required </t>
    </r>
    <r>
      <rPr>
        <b/>
        <sz val="10"/>
        <color rgb="FFFF0000"/>
        <rFont val="Calibri"/>
        <family val="2"/>
        <scheme val="minor"/>
      </rPr>
      <t>(including Work Plan Objectives)</t>
    </r>
  </si>
  <si>
    <t>Other Costs</t>
  </si>
  <si>
    <t xml:space="preserve">Other Costs include costs associated with completing the activities in the Work Plan not listed in Operating Expenses. Examples of standard cost line items that may fall under Other Costs include Educational Materials, Behavior Modification Materials, Paid Media, and Booth Rental/Facility Fees. </t>
  </si>
  <si>
    <t>Indirect Costs</t>
  </si>
  <si>
    <t>Total Personnel + Fringe Benefits</t>
  </si>
  <si>
    <t>Indirect Costs Rate (%)</t>
  </si>
  <si>
    <t>Name</t>
  </si>
  <si>
    <t xml:space="preserve">Title </t>
  </si>
  <si>
    <t>Job Description</t>
  </si>
  <si>
    <t>Monthly Salary</t>
  </si>
  <si>
    <t>FTE %</t>
  </si>
  <si>
    <t>Months</t>
  </si>
  <si>
    <t>Total</t>
  </si>
  <si>
    <t>Total Personnel and Fringe</t>
  </si>
  <si>
    <t>Event name</t>
  </si>
  <si>
    <r>
      <rPr>
        <b/>
        <sz val="10"/>
        <color rgb="FF000000"/>
        <rFont val="Calibri"/>
        <family val="2"/>
        <scheme val="minor"/>
      </rPr>
      <t xml:space="preserve">Event description
</t>
    </r>
    <r>
      <rPr>
        <sz val="10"/>
        <color rgb="FF000000"/>
        <rFont val="Calibri"/>
        <family val="2"/>
        <scheme val="minor"/>
      </rPr>
      <t>(including location and dates, if known)</t>
    </r>
  </si>
  <si>
    <r>
      <t xml:space="preserve">Year of Travel
</t>
    </r>
    <r>
      <rPr>
        <sz val="10"/>
        <color rgb="FFFF0000"/>
        <rFont val="Calibri"/>
        <family val="2"/>
        <scheme val="minor"/>
      </rPr>
      <t>(select from dropdown)</t>
    </r>
  </si>
  <si>
    <t>Rate  ($/night)</t>
  </si>
  <si>
    <t>Nights 
(#)</t>
  </si>
  <si>
    <t>Staff 
(#)</t>
  </si>
  <si>
    <t>Rate
($/day)</t>
  </si>
  <si>
    <t>Days 
(#)</t>
  </si>
  <si>
    <t>Distance (miles)</t>
  </si>
  <si>
    <t>Rate
($/mile)</t>
  </si>
  <si>
    <t>Ticket cost</t>
  </si>
  <si>
    <t>Cost</t>
  </si>
  <si>
    <t>Description</t>
  </si>
  <si>
    <t>TOTAL</t>
  </si>
  <si>
    <r>
      <rPr>
        <i/>
        <sz val="11"/>
        <rFont val="Calibri"/>
        <family val="2"/>
        <scheme val="minor"/>
      </rPr>
      <t xml:space="preserve">Prior to preparing a budget revision request, read the Detailed Budget and Budget Justification Instructions </t>
    </r>
    <r>
      <rPr>
        <i/>
        <sz val="11"/>
        <color theme="1"/>
        <rFont val="Calibri"/>
        <family val="2"/>
        <scheme val="minor"/>
      </rPr>
      <t>(Appendix 11)</t>
    </r>
    <r>
      <rPr>
        <i/>
        <sz val="11"/>
        <rFont val="Calibri"/>
        <family val="2"/>
        <scheme val="minor"/>
      </rPr>
      <t xml:space="preserve">.  </t>
    </r>
  </si>
  <si>
    <r>
      <rPr>
        <sz val="11"/>
        <rFont val="Calibri"/>
        <family val="2"/>
        <scheme val="minor"/>
      </rPr>
      <t xml:space="preserve">d. For changes to Personnel (except Fringe Benefits %, which should also be shown in Column I of the Detailed Budget tab), the justification must be provided in </t>
    </r>
    <r>
      <rPr>
        <u/>
        <sz val="11"/>
        <color theme="10"/>
        <rFont val="Calibri"/>
        <family val="2"/>
        <scheme val="minor"/>
      </rPr>
      <t>Column X</t>
    </r>
    <r>
      <rPr>
        <sz val="11"/>
        <rFont val="Calibri"/>
        <family val="2"/>
        <scheme val="minor"/>
      </rPr>
      <t xml:space="preserve"> of the Personnel tab. </t>
    </r>
  </si>
  <si>
    <t>TBD</t>
  </si>
  <si>
    <t xml:space="preserve">These instructions will describe when budget revision requests should be submitted, how to prepare them correctly, and how to submit them. It will also answer frequently asked questions. </t>
  </si>
  <si>
    <t xml:space="preserve">IV. Frequently Asked Questions </t>
  </si>
  <si>
    <t>Send the budget revision as an attachment by email to your grant manager (GM), program consultant (PC), and the Office of Oral Health mailbox (OfficeofOralHealth@cdph.ca.gov). If you are unsure who your GM and/or PC are, refer to the OOH Grant Managers and Program Consultants list on the COHTAC website.</t>
  </si>
  <si>
    <t xml:space="preserve">There are two (2) types of budget revision requests: </t>
  </si>
  <si>
    <t xml:space="preserve">A: Additional rows have already been included, but they may be hidden. To unhide rows, highlight the rows at the bottom of the budget category and right click the row numbers along the left of the spreadsheet. Click "Unhide" from the menu. </t>
  </si>
  <si>
    <r>
      <t xml:space="preserve">A: Double-click the cell in which you want to insert a line break. Click the location inside the selected cell where you want the line break and press </t>
    </r>
    <r>
      <rPr>
        <b/>
        <sz val="11"/>
        <color rgb="FF000000"/>
        <rFont val="Calibri"/>
        <family val="2"/>
        <scheme val="minor"/>
      </rPr>
      <t>Alt+Enter</t>
    </r>
    <r>
      <rPr>
        <sz val="11"/>
        <color rgb="FF000000"/>
        <rFont val="Calibri"/>
        <family val="2"/>
        <scheme val="minor"/>
      </rPr>
      <t>.</t>
    </r>
  </si>
  <si>
    <t>This table will populate automatically from Personnel tab.</t>
  </si>
  <si>
    <t>This table will populate automatically from Personnel tab. Complete justification for fringe benefits.</t>
  </si>
  <si>
    <t xml:space="preserve">This table will populate automatically from Travel tab. </t>
  </si>
  <si>
    <t xml:space="preserve">Equipment purchases under $5,000 are considered minor equipment and should be listed under Operating expenses. Equipment $5,000 or more should be listed under Equipment expenses. All equipment requires prior approval through submission of form OOH 1001 or OOH 1002. </t>
  </si>
  <si>
    <r>
      <rPr>
        <sz val="11"/>
        <color rgb="FF000000"/>
        <rFont val="Calibri"/>
        <family val="2"/>
      </rPr>
      <t xml:space="preserve">Travel expenses are to be consistent with the needs of the project and connect directly to Work Plan activities. Travel expenses will be reimbursed at the current rate identified by the </t>
    </r>
    <r>
      <rPr>
        <u/>
        <sz val="11"/>
        <color rgb="FF0070C0"/>
        <rFont val="Calibri"/>
        <family val="2"/>
      </rPr>
      <t>California Department of Human Resources (CalHR)</t>
    </r>
    <r>
      <rPr>
        <sz val="11"/>
        <color rgb="FF000000"/>
        <rFont val="Calibri"/>
        <family val="2"/>
      </rPr>
      <t>.</t>
    </r>
  </si>
  <si>
    <t xml:space="preserve">Indirect cost rates (ICR) cannot exceed the specified maximum percentage rate stated in the approved CDPH ICR. In no case will the indirect cost rate exceed 25% as a percentage of Personnel Costs and Fringe Benefits. In addition, per Revenue and Taxation Code Section 30130.57(f): “Not more than 5 percent of the funds received pursuant to this article shall be used by any local agency or department receiving such funds for administrative costs.” </t>
  </si>
  <si>
    <r>
      <t xml:space="preserve">•Annual budget revision requests are </t>
    </r>
    <r>
      <rPr>
        <b/>
        <u/>
        <sz val="11"/>
        <color rgb="FF000000"/>
        <rFont val="Calibri"/>
        <family val="2"/>
        <scheme val="minor"/>
      </rPr>
      <t>optional</t>
    </r>
    <r>
      <rPr>
        <sz val="11"/>
        <color rgb="FF000000"/>
        <rFont val="Calibri"/>
        <family val="2"/>
        <scheme val="minor"/>
      </rPr>
      <t xml:space="preserve"> and are </t>
    </r>
    <r>
      <rPr>
        <b/>
        <u/>
        <sz val="11"/>
        <color rgb="FF000000"/>
        <rFont val="Calibri"/>
        <family val="2"/>
        <scheme val="minor"/>
      </rPr>
      <t>due by</t>
    </r>
    <r>
      <rPr>
        <u/>
        <sz val="11"/>
        <color rgb="FF000000"/>
        <rFont val="Calibri"/>
        <family val="2"/>
        <scheme val="minor"/>
      </rPr>
      <t xml:space="preserve"> </t>
    </r>
    <r>
      <rPr>
        <b/>
        <u/>
        <sz val="11"/>
        <color rgb="FF000000"/>
        <rFont val="Calibri"/>
        <family val="2"/>
        <scheme val="minor"/>
      </rPr>
      <t>September 30</t>
    </r>
    <r>
      <rPr>
        <sz val="11"/>
        <color rgb="FF000000"/>
        <rFont val="Calibri"/>
        <family val="2"/>
        <scheme val="minor"/>
      </rPr>
      <t>.
•Includes shifting funds between budget line items within the same budget category, as well as shifting funds between different budget categories. 
•All changes must be justified and must be made to the current budget year only.
•No changes to other budget years besides the current year will be accepted. 
•After showing all changes, the current budget year total must be the same as the last approved budget.</t>
    </r>
  </si>
  <si>
    <t xml:space="preserve">c. If the calculation in the justification no longer corresponds with the budgeted amount, correct the cost breakdown and/or adjust the budget years to which it applies. The calculations must match the exact amount budgeted. For example, if $375 are budgeted for four units of a particular line item, the calculation should be 4 units * $93.75/unit = $375. A rounded calculation, such as 4 units * $100/unit = $400, would not be acceptable unless $400 is the exact amount budgeted. Actual expenses may vary, but the budgeted amount and justification should always match. </t>
  </si>
  <si>
    <t>III. How do I submit a budget revision request?</t>
  </si>
  <si>
    <t xml:space="preserve">Note: Other mechanisms for submitting budget revisions and other materials may become available in the future (e.g., SharePoint). </t>
  </si>
  <si>
    <t>Q: Will carryforward of unspent funds from one year to the next be permitted?</t>
  </si>
  <si>
    <t xml:space="preserve">Note: If you have any other questions, please reach out to your GM and/or PC. The frequently asked questions section will be updated as necessary. </t>
  </si>
  <si>
    <t>Personnel costs paid to grant recipient employees for work directly related to the Work Plan. A Project Lead must be designated for oversight and evaluation activities.  No personnel should be budgeted at less than 10% FTE; this would be an indirect cost unless approved by OOH.</t>
  </si>
  <si>
    <t>Total Subgrants/Consultants</t>
  </si>
  <si>
    <t>Subgrants/Consultants</t>
  </si>
  <si>
    <t>Each subgrantee and/or consultant must be listed separately and must provide a specialized effort directly related to activities in the Work Plan. The justification should include a description of activities/services to be performed, the amount of service in increments of hours, days, weeks, and/or months, salary or hourly rate, and a formula that substantiates how the costs were determined.</t>
  </si>
  <si>
    <t xml:space="preserve">A: Unfortunately unspent funds cannot be carried forward from one year to the next. </t>
  </si>
  <si>
    <r>
      <rPr>
        <b/>
        <sz val="10"/>
        <rFont val="Calibri"/>
        <family val="2"/>
        <scheme val="minor"/>
      </rPr>
      <t>Justification</t>
    </r>
    <r>
      <rPr>
        <u/>
        <sz val="10"/>
        <color rgb="FFC00000"/>
        <rFont val="Calibri"/>
        <family val="2"/>
        <scheme val="minor"/>
      </rPr>
      <t xml:space="preserve">
</t>
    </r>
    <r>
      <rPr>
        <sz val="10"/>
        <color rgb="FFC00000"/>
        <rFont val="Calibri"/>
        <family val="2"/>
        <scheme val="minor"/>
      </rPr>
      <t xml:space="preserve"> (for revision or if exceeds </t>
    </r>
    <r>
      <rPr>
        <b/>
        <u/>
        <sz val="10"/>
        <color rgb="FF00367D"/>
        <rFont val="Calibri"/>
        <family val="2"/>
        <scheme val="minor"/>
      </rPr>
      <t>CalHR</t>
    </r>
    <r>
      <rPr>
        <sz val="10"/>
        <color rgb="FFC00000"/>
        <rFont val="Calibri"/>
        <family val="2"/>
        <scheme val="minor"/>
      </rPr>
      <t xml:space="preserve"> rates)</t>
    </r>
  </si>
  <si>
    <r>
      <t xml:space="preserve">Justification 
</t>
    </r>
    <r>
      <rPr>
        <sz val="10"/>
        <color rgb="FFC00000"/>
        <rFont val="Calibri"/>
        <family val="2"/>
        <scheme val="minor"/>
      </rPr>
      <t>(for revisions)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</si>
</sst>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 #,##0.00_-;\-* #,##0.00_-;_-* &quot;-&quot;??_-;_-@_-"/>
    <numFmt numFmtId="165" formatCode="&quot;$&quot;#,##0.00"/>
    <numFmt numFmtId="166" formatCode="&quot;$&quot;#,##0.000_);[Red]\(&quot;$&quot;#,##0.000\)"/>
  </numFmts>
  <fonts count="34" x14ac:knownFonts="1">
    <font>
      <sz val="11"/>
      <color theme="1"/>
      <name val="Calibri"/>
      <family val="2"/>
      <scheme val="minor"/>
    </font>
    <font>
      <sz val="11"/>
      <color theme="1"/>
      <name val="Calibri"/>
      <family val="2"/>
      <scheme val="minor"/>
    </font>
    <font>
      <b/>
      <u/>
      <sz val="11"/>
      <color theme="1"/>
      <name val="Calibri"/>
      <family val="2"/>
      <scheme val="minor"/>
    </font>
    <font>
      <b/>
      <u/>
      <sz val="12"/>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u/>
      <sz val="11"/>
      <color theme="10"/>
      <name val="Calibri"/>
      <family val="2"/>
      <scheme val="minor"/>
    </font>
    <font>
      <sz val="11"/>
      <name val="Calibri"/>
      <family val="2"/>
      <scheme val="minor"/>
    </font>
    <font>
      <b/>
      <sz val="10"/>
      <color rgb="FFFF0000"/>
      <name val="Calibri"/>
      <family val="2"/>
      <scheme val="minor"/>
    </font>
    <font>
      <b/>
      <sz val="11"/>
      <color theme="1"/>
      <name val="Calibri"/>
      <family val="2"/>
      <scheme val="minor"/>
    </font>
    <font>
      <u/>
      <sz val="10"/>
      <color theme="10"/>
      <name val="Calibri"/>
      <family val="2"/>
      <scheme val="minor"/>
    </font>
    <font>
      <b/>
      <sz val="10"/>
      <name val="Calibri"/>
      <family val="2"/>
      <scheme val="minor"/>
    </font>
    <font>
      <i/>
      <sz val="11"/>
      <name val="Calibri"/>
      <family val="2"/>
      <scheme val="minor"/>
    </font>
    <font>
      <i/>
      <sz val="11"/>
      <color rgb="FF000000"/>
      <name val="Calibri"/>
      <family val="2"/>
      <scheme val="minor"/>
    </font>
    <font>
      <sz val="11"/>
      <color rgb="FF000000"/>
      <name val="Calibri"/>
      <family val="2"/>
    </font>
    <font>
      <sz val="11"/>
      <color rgb="FF000000"/>
      <name val="Calibri"/>
      <family val="2"/>
      <scheme val="minor"/>
    </font>
    <font>
      <b/>
      <u/>
      <sz val="11"/>
      <color rgb="FF000000"/>
      <name val="Calibri"/>
      <family val="2"/>
      <scheme val="minor"/>
    </font>
    <font>
      <sz val="11"/>
      <color theme="10"/>
      <name val="Calibri"/>
      <family val="2"/>
      <scheme val="minor"/>
    </font>
    <font>
      <b/>
      <sz val="11"/>
      <color rgb="FF000000"/>
      <name val="Calibri"/>
      <family val="2"/>
      <scheme val="minor"/>
    </font>
    <font>
      <u/>
      <sz val="11"/>
      <color rgb="FF0563C1"/>
      <name val="Calibri"/>
      <family val="2"/>
      <scheme val="minor"/>
    </font>
    <font>
      <sz val="11"/>
      <color rgb="FF0563C1"/>
      <name val="Calibri"/>
      <family val="2"/>
      <scheme val="minor"/>
    </font>
    <font>
      <b/>
      <sz val="10"/>
      <color rgb="FF000000"/>
      <name val="Calibri"/>
      <family val="2"/>
      <scheme val="minor"/>
    </font>
    <font>
      <sz val="10"/>
      <color rgb="FF000000"/>
      <name val="Calibri"/>
      <family val="2"/>
      <scheme val="minor"/>
    </font>
    <font>
      <sz val="11"/>
      <color rgb="FFFF0000"/>
      <name val="Calibri"/>
      <family val="2"/>
      <scheme val="minor"/>
    </font>
    <font>
      <b/>
      <u/>
      <sz val="14"/>
      <color theme="1"/>
      <name val="Calibri"/>
      <family val="2"/>
      <scheme val="minor"/>
    </font>
    <font>
      <u/>
      <sz val="11"/>
      <color rgb="FF000000"/>
      <name val="Calibri"/>
      <family val="2"/>
    </font>
    <font>
      <u/>
      <sz val="11"/>
      <color rgb="FF0070C0"/>
      <name val="Calibri"/>
      <family val="2"/>
    </font>
    <font>
      <i/>
      <sz val="11"/>
      <color theme="1"/>
      <name val="Calibri"/>
      <family val="2"/>
      <scheme val="minor"/>
    </font>
    <font>
      <u/>
      <sz val="11"/>
      <color rgb="FF000000"/>
      <name val="Calibri"/>
      <family val="2"/>
      <scheme val="minor"/>
    </font>
    <font>
      <sz val="11"/>
      <color rgb="FFED0000"/>
      <name val="Calibri"/>
      <family val="2"/>
      <scheme val="minor"/>
    </font>
    <font>
      <sz val="10"/>
      <color rgb="FFC00000"/>
      <name val="Calibri"/>
      <family val="2"/>
      <scheme val="minor"/>
    </font>
    <font>
      <u/>
      <sz val="10"/>
      <color rgb="FFC00000"/>
      <name val="Calibri"/>
      <family val="2"/>
      <scheme val="minor"/>
    </font>
    <font>
      <b/>
      <u/>
      <sz val="10"/>
      <color rgb="FF00367D"/>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style="hair">
        <color indexed="64"/>
      </bottom>
      <diagonal/>
    </border>
    <border>
      <left/>
      <right/>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179">
    <xf numFmtId="0" fontId="0" fillId="0" borderId="0" xfId="0"/>
    <xf numFmtId="0" fontId="0" fillId="2" borderId="0" xfId="0" applyFill="1"/>
    <xf numFmtId="0" fontId="2" fillId="2" borderId="0" xfId="0" applyFont="1" applyFill="1"/>
    <xf numFmtId="0" fontId="3" fillId="2" borderId="0" xfId="0" applyFont="1" applyFill="1"/>
    <xf numFmtId="0" fontId="5" fillId="2" borderId="0" xfId="0" applyFont="1" applyFill="1"/>
    <xf numFmtId="0" fontId="2" fillId="2" borderId="0" xfId="0" applyFont="1" applyFill="1" applyAlignment="1">
      <alignment horizontal="left"/>
    </xf>
    <xf numFmtId="0" fontId="4" fillId="3" borderId="1" xfId="0" applyFont="1" applyFill="1" applyBorder="1"/>
    <xf numFmtId="165" fontId="4" fillId="3" borderId="1" xfId="0" applyNumberFormat="1" applyFont="1" applyFill="1" applyBorder="1"/>
    <xf numFmtId="0" fontId="0" fillId="2" borderId="0" xfId="0" applyFill="1" applyAlignment="1">
      <alignment wrapText="1"/>
    </xf>
    <xf numFmtId="0" fontId="5" fillId="3" borderId="16" xfId="0" applyFont="1" applyFill="1" applyBorder="1"/>
    <xf numFmtId="165" fontId="5" fillId="3" borderId="17" xfId="0" applyNumberFormat="1" applyFont="1" applyFill="1" applyBorder="1"/>
    <xf numFmtId="10" fontId="5" fillId="4" borderId="1" xfId="0" applyNumberFormat="1" applyFont="1" applyFill="1" applyBorder="1" applyAlignment="1" applyProtection="1">
      <alignment horizontal="right" vertical="center"/>
      <protection locked="0"/>
    </xf>
    <xf numFmtId="0" fontId="5" fillId="2" borderId="0" xfId="0" applyFont="1" applyFill="1" applyAlignment="1">
      <alignment horizontal="center" vertical="center"/>
    </xf>
    <xf numFmtId="0" fontId="5" fillId="4" borderId="3" xfId="0" applyFont="1" applyFill="1" applyBorder="1" applyAlignment="1" applyProtection="1">
      <alignment horizontal="left" vertical="center" wrapText="1"/>
      <protection locked="0"/>
    </xf>
    <xf numFmtId="0" fontId="4" fillId="3" borderId="16" xfId="0" applyFont="1" applyFill="1" applyBorder="1"/>
    <xf numFmtId="0" fontId="0" fillId="3" borderId="16" xfId="0" applyFill="1" applyBorder="1"/>
    <xf numFmtId="0" fontId="5" fillId="4" borderId="1" xfId="0" applyFont="1" applyFill="1" applyBorder="1" applyAlignment="1" applyProtection="1">
      <alignment horizontal="center" vertical="center" wrapText="1"/>
      <protection locked="0"/>
    </xf>
    <xf numFmtId="165" fontId="5" fillId="4" borderId="1" xfId="0" applyNumberFormat="1" applyFont="1" applyFill="1" applyBorder="1" applyAlignment="1" applyProtection="1">
      <alignment horizontal="center" vertical="center" wrapText="1"/>
      <protection locked="0"/>
    </xf>
    <xf numFmtId="10" fontId="5" fillId="4" borderId="1"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165" fontId="5" fillId="3" borderId="1" xfId="0" applyNumberFormat="1" applyFont="1" applyFill="1" applyBorder="1" applyAlignment="1">
      <alignment horizontal="center" vertical="center"/>
    </xf>
    <xf numFmtId="165" fontId="4" fillId="3" borderId="1" xfId="0" applyNumberFormat="1" applyFont="1" applyFill="1" applyBorder="1" applyAlignment="1">
      <alignment vertical="center"/>
    </xf>
    <xf numFmtId="8" fontId="5" fillId="4" borderId="1" xfId="0" applyNumberFormat="1" applyFont="1" applyFill="1" applyBorder="1" applyAlignment="1" applyProtection="1">
      <alignment horizontal="right" vertical="center"/>
      <protection locked="0"/>
    </xf>
    <xf numFmtId="0" fontId="5" fillId="4" borderId="1" xfId="0" applyFont="1" applyFill="1" applyBorder="1" applyAlignment="1" applyProtection="1">
      <alignment vertical="center" wrapText="1"/>
      <protection locked="0"/>
    </xf>
    <xf numFmtId="10" fontId="4" fillId="3" borderId="16" xfId="0" applyNumberFormat="1" applyFont="1" applyFill="1" applyBorder="1"/>
    <xf numFmtId="0" fontId="0" fillId="2" borderId="0" xfId="0" applyFill="1" applyAlignment="1">
      <alignment horizontal="center"/>
    </xf>
    <xf numFmtId="0" fontId="10" fillId="2" borderId="0" xfId="0" applyFont="1" applyFill="1"/>
    <xf numFmtId="0" fontId="2" fillId="2" borderId="0" xfId="0" applyFont="1" applyFill="1" applyAlignment="1">
      <alignment horizontal="center"/>
    </xf>
    <xf numFmtId="0" fontId="2" fillId="2" borderId="0" xfId="0" applyFont="1" applyFill="1" applyAlignment="1">
      <alignment wrapText="1"/>
    </xf>
    <xf numFmtId="8" fontId="5" fillId="3" borderId="1" xfId="0" applyNumberFormat="1" applyFont="1" applyFill="1" applyBorder="1" applyAlignment="1">
      <alignment horizontal="right"/>
    </xf>
    <xf numFmtId="8" fontId="5" fillId="3" borderId="1" xfId="0" applyNumberFormat="1" applyFont="1" applyFill="1" applyBorder="1" applyAlignment="1">
      <alignment horizontal="right" vertical="center"/>
    </xf>
    <xf numFmtId="0" fontId="4" fillId="3" borderId="2" xfId="0" applyFont="1" applyFill="1" applyBorder="1" applyAlignment="1">
      <alignment horizontal="left"/>
    </xf>
    <xf numFmtId="0" fontId="5" fillId="3" borderId="1" xfId="0" applyFont="1" applyFill="1" applyBorder="1" applyAlignment="1">
      <alignment horizontal="left"/>
    </xf>
    <xf numFmtId="0" fontId="5" fillId="3" borderId="1" xfId="0" applyFont="1" applyFill="1" applyBorder="1" applyAlignment="1">
      <alignment wrapText="1"/>
    </xf>
    <xf numFmtId="0" fontId="6" fillId="3" borderId="1" xfId="0" applyFont="1" applyFill="1" applyBorder="1"/>
    <xf numFmtId="8" fontId="4" fillId="3" borderId="1" xfId="0" applyNumberFormat="1" applyFont="1" applyFill="1" applyBorder="1" applyAlignment="1">
      <alignment horizontal="right" vertical="center"/>
    </xf>
    <xf numFmtId="165" fontId="5" fillId="3" borderId="1" xfId="0" applyNumberFormat="1" applyFont="1" applyFill="1" applyBorder="1"/>
    <xf numFmtId="0" fontId="5" fillId="3" borderId="5" xfId="0" applyFont="1" applyFill="1" applyBorder="1"/>
    <xf numFmtId="165" fontId="5" fillId="3" borderId="6" xfId="0" applyNumberFormat="1" applyFont="1" applyFill="1" applyBorder="1" applyAlignment="1">
      <alignment horizontal="right" vertical="center"/>
    </xf>
    <xf numFmtId="0" fontId="5" fillId="3" borderId="7" xfId="0" applyFont="1" applyFill="1" applyBorder="1"/>
    <xf numFmtId="165" fontId="5" fillId="3" borderId="1" xfId="0" applyNumberFormat="1" applyFont="1" applyFill="1" applyBorder="1" applyAlignment="1">
      <alignment horizontal="right" vertical="center"/>
    </xf>
    <xf numFmtId="165" fontId="5" fillId="3" borderId="8" xfId="0" applyNumberFormat="1" applyFont="1" applyFill="1" applyBorder="1" applyAlignment="1">
      <alignment horizontal="right" vertical="center"/>
    </xf>
    <xf numFmtId="0" fontId="5" fillId="3" borderId="9" xfId="0" applyFont="1" applyFill="1" applyBorder="1"/>
    <xf numFmtId="165" fontId="5" fillId="3" borderId="10" xfId="0" applyNumberFormat="1" applyFont="1" applyFill="1" applyBorder="1" applyAlignment="1">
      <alignment horizontal="right" vertical="center"/>
    </xf>
    <xf numFmtId="0" fontId="4" fillId="3" borderId="12" xfId="0" applyFont="1" applyFill="1" applyBorder="1"/>
    <xf numFmtId="165" fontId="4" fillId="3" borderId="13" xfId="0" applyNumberFormat="1" applyFont="1" applyFill="1" applyBorder="1" applyAlignment="1">
      <alignment horizontal="right" vertical="center"/>
    </xf>
    <xf numFmtId="10" fontId="4" fillId="4" borderId="1" xfId="0" applyNumberFormat="1" applyFont="1" applyFill="1" applyBorder="1" applyProtection="1">
      <protection locked="0"/>
    </xf>
    <xf numFmtId="0" fontId="4" fillId="2" borderId="4" xfId="0" applyFont="1" applyFill="1" applyBorder="1"/>
    <xf numFmtId="0" fontId="5" fillId="2" borderId="0" xfId="0" applyFont="1" applyFill="1" applyAlignment="1">
      <alignment wrapText="1"/>
    </xf>
    <xf numFmtId="0" fontId="5" fillId="2" borderId="0" xfId="0" applyFont="1" applyFill="1" applyAlignment="1">
      <alignment horizontal="center" vertical="center" wrapText="1"/>
    </xf>
    <xf numFmtId="14" fontId="5" fillId="4" borderId="1" xfId="0" applyNumberFormat="1" applyFont="1" applyFill="1" applyBorder="1" applyAlignment="1" applyProtection="1">
      <alignment horizontal="center" vertical="center" wrapText="1"/>
      <protection locked="0"/>
    </xf>
    <xf numFmtId="8" fontId="5" fillId="5" borderId="1" xfId="0" applyNumberFormat="1" applyFont="1" applyFill="1" applyBorder="1" applyAlignment="1">
      <alignment horizontal="right" vertical="center" wrapText="1"/>
    </xf>
    <xf numFmtId="0" fontId="5" fillId="2" borderId="0" xfId="0" applyFont="1" applyFill="1" applyAlignment="1">
      <alignment horizont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2" xfId="0" applyFont="1" applyFill="1" applyBorder="1" applyAlignment="1">
      <alignment horizontal="center" vertical="center" wrapText="1"/>
    </xf>
    <xf numFmtId="0" fontId="4" fillId="3" borderId="21" xfId="0" applyFont="1" applyFill="1" applyBorder="1" applyAlignment="1">
      <alignment horizontal="center" vertical="center"/>
    </xf>
    <xf numFmtId="0" fontId="4" fillId="3" borderId="30" xfId="0" applyFont="1" applyFill="1" applyBorder="1" applyAlignment="1">
      <alignment horizontal="center" vertical="center" wrapText="1"/>
    </xf>
    <xf numFmtId="0" fontId="5" fillId="4" borderId="3" xfId="0" applyFont="1" applyFill="1" applyBorder="1" applyAlignment="1" applyProtection="1">
      <alignment vertical="center" wrapText="1"/>
      <protection locked="0"/>
    </xf>
    <xf numFmtId="0" fontId="5" fillId="4" borderId="4" xfId="0" applyFont="1" applyFill="1" applyBorder="1" applyAlignment="1" applyProtection="1">
      <alignment horizontal="center" vertical="center" wrapText="1"/>
      <protection locked="0"/>
    </xf>
    <xf numFmtId="8" fontId="5" fillId="4" borderId="19" xfId="0" applyNumberFormat="1"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8" fontId="5" fillId="3" borderId="18" xfId="0" applyNumberFormat="1" applyFont="1" applyFill="1" applyBorder="1" applyAlignment="1">
      <alignment horizontal="center" vertical="center"/>
    </xf>
    <xf numFmtId="166" fontId="5" fillId="4" borderId="3" xfId="0" applyNumberFormat="1" applyFont="1" applyFill="1" applyBorder="1" applyAlignment="1" applyProtection="1">
      <alignment horizontal="center" vertical="center"/>
      <protection locked="0"/>
    </xf>
    <xf numFmtId="0" fontId="5" fillId="4" borderId="19" xfId="0" applyFont="1" applyFill="1" applyBorder="1" applyAlignment="1" applyProtection="1">
      <alignment vertical="center" wrapText="1"/>
      <protection locked="0"/>
    </xf>
    <xf numFmtId="8" fontId="5" fillId="4" borderId="18" xfId="0" applyNumberFormat="1" applyFont="1" applyFill="1" applyBorder="1" applyAlignment="1" applyProtection="1">
      <alignment horizontal="center" vertical="center"/>
      <protection locked="0"/>
    </xf>
    <xf numFmtId="8" fontId="5" fillId="3" borderId="23" xfId="0" applyNumberFormat="1" applyFont="1" applyFill="1" applyBorder="1" applyAlignment="1">
      <alignment horizontal="center" vertical="center"/>
    </xf>
    <xf numFmtId="0" fontId="4" fillId="3" borderId="25" xfId="0" applyFont="1" applyFill="1" applyBorder="1" applyAlignment="1">
      <alignment vertical="center" wrapText="1"/>
    </xf>
    <xf numFmtId="0" fontId="4" fillId="3" borderId="26" xfId="0" applyFont="1" applyFill="1" applyBorder="1" applyAlignment="1">
      <alignment vertical="center" wrapText="1"/>
    </xf>
    <xf numFmtId="0" fontId="4" fillId="3" borderId="26" xfId="0" applyFont="1" applyFill="1" applyBorder="1" applyAlignment="1">
      <alignment horizontal="center"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8" fontId="4" fillId="3" borderId="20" xfId="0" applyNumberFormat="1" applyFont="1" applyFill="1" applyBorder="1" applyAlignment="1">
      <alignment vertical="center"/>
    </xf>
    <xf numFmtId="0" fontId="4" fillId="3" borderId="20" xfId="0" applyFont="1" applyFill="1" applyBorder="1" applyAlignment="1">
      <alignment wrapText="1"/>
    </xf>
    <xf numFmtId="0" fontId="7" fillId="2" borderId="0" xfId="2" applyFill="1"/>
    <xf numFmtId="0" fontId="0" fillId="2" borderId="0" xfId="0" applyFill="1" applyAlignment="1">
      <alignment vertical="top"/>
    </xf>
    <xf numFmtId="8" fontId="5" fillId="3" borderId="1" xfId="0" applyNumberFormat="1" applyFont="1" applyFill="1" applyBorder="1" applyAlignment="1">
      <alignment horizontal="center" vertical="center"/>
    </xf>
    <xf numFmtId="0" fontId="5" fillId="3" borderId="19" xfId="0" applyFont="1" applyFill="1" applyBorder="1"/>
    <xf numFmtId="165" fontId="5" fillId="3" borderId="3" xfId="0" applyNumberFormat="1" applyFont="1" applyFill="1" applyBorder="1" applyAlignment="1">
      <alignment horizontal="right" vertical="center"/>
    </xf>
    <xf numFmtId="0" fontId="25" fillId="2" borderId="0" xfId="0" applyFont="1" applyFill="1"/>
    <xf numFmtId="0" fontId="3" fillId="2" borderId="0" xfId="0" applyFont="1" applyFill="1" applyAlignment="1">
      <alignment horizontal="left"/>
    </xf>
    <xf numFmtId="0" fontId="3" fillId="2" borderId="0" xfId="0" applyFont="1" applyFill="1" applyAlignment="1">
      <alignment wrapText="1"/>
    </xf>
    <xf numFmtId="0" fontId="5" fillId="4" borderId="1" xfId="0" applyFont="1" applyFill="1" applyBorder="1" applyAlignment="1" applyProtection="1">
      <alignment vertical="top" wrapText="1"/>
      <protection locked="0"/>
    </xf>
    <xf numFmtId="0" fontId="5" fillId="2" borderId="43" xfId="0" applyFont="1" applyFill="1" applyBorder="1" applyAlignment="1">
      <alignment wrapText="1"/>
    </xf>
    <xf numFmtId="0" fontId="5" fillId="3" borderId="1" xfId="0" applyFont="1" applyFill="1" applyBorder="1" applyAlignment="1">
      <alignment horizontal="left" vertical="center"/>
    </xf>
    <xf numFmtId="0" fontId="5" fillId="3" borderId="1" xfId="0" applyFont="1" applyFill="1" applyBorder="1"/>
    <xf numFmtId="0" fontId="5" fillId="3" borderId="1" xfId="0" applyFont="1" applyFill="1" applyBorder="1" applyAlignment="1">
      <alignment vertical="center"/>
    </xf>
    <xf numFmtId="0" fontId="5" fillId="3" borderId="1" xfId="0" applyFont="1" applyFill="1" applyBorder="1" applyAlignment="1">
      <alignment horizontal="center" vertical="center"/>
    </xf>
    <xf numFmtId="10" fontId="5" fillId="3" borderId="1" xfId="0" applyNumberFormat="1" applyFont="1" applyFill="1" applyBorder="1" applyAlignment="1">
      <alignment horizontal="right" vertical="center"/>
    </xf>
    <xf numFmtId="8" fontId="4" fillId="3" borderId="1" xfId="0" applyNumberFormat="1" applyFont="1" applyFill="1" applyBorder="1"/>
    <xf numFmtId="8" fontId="4" fillId="5" borderId="1" xfId="0" applyNumberFormat="1" applyFont="1" applyFill="1" applyBorder="1" applyAlignment="1">
      <alignment horizontal="right" vertical="center" wrapText="1"/>
    </xf>
    <xf numFmtId="8" fontId="5" fillId="4" borderId="1" xfId="0" applyNumberFormat="1" applyFont="1" applyFill="1" applyBorder="1" applyAlignment="1" applyProtection="1">
      <alignment horizontal="center" vertical="center" wrapText="1"/>
      <protection locked="0"/>
    </xf>
    <xf numFmtId="0" fontId="11" fillId="4" borderId="1" xfId="2" applyFont="1" applyFill="1" applyBorder="1" applyAlignment="1" applyProtection="1">
      <alignment horizontal="center" vertical="center" wrapText="1"/>
      <protection locked="0"/>
    </xf>
    <xf numFmtId="0" fontId="0" fillId="2" borderId="0" xfId="0" applyFill="1" applyProtection="1">
      <protection locked="0"/>
    </xf>
    <xf numFmtId="0" fontId="5" fillId="2" borderId="0" xfId="0" applyFont="1" applyFill="1" applyProtection="1">
      <protection locked="0"/>
    </xf>
    <xf numFmtId="0" fontId="5" fillId="2" borderId="0" xfId="0" applyFont="1" applyFill="1" applyAlignment="1" applyProtection="1">
      <alignment wrapText="1"/>
      <protection locked="0"/>
    </xf>
    <xf numFmtId="0" fontId="0" fillId="2" borderId="0" xfId="0" applyFill="1" applyAlignment="1" applyProtection="1">
      <alignment wrapText="1"/>
      <protection locked="0"/>
    </xf>
    <xf numFmtId="165" fontId="0" fillId="2" borderId="0" xfId="0" applyNumberFormat="1" applyFill="1" applyProtection="1">
      <protection locked="0"/>
    </xf>
    <xf numFmtId="0" fontId="0" fillId="2" borderId="33" xfId="0" applyFill="1" applyBorder="1" applyProtection="1">
      <protection locked="0"/>
    </xf>
    <xf numFmtId="0" fontId="10" fillId="2" borderId="0" xfId="0" applyFont="1" applyFill="1" applyProtection="1">
      <protection locked="0"/>
    </xf>
    <xf numFmtId="0" fontId="0" fillId="2" borderId="0" xfId="0" applyFill="1" applyAlignment="1" applyProtection="1">
      <alignment horizontal="center"/>
      <protection locked="0"/>
    </xf>
    <xf numFmtId="0" fontId="0" fillId="2" borderId="27" xfId="0" applyFill="1" applyBorder="1" applyProtection="1">
      <protection locked="0"/>
    </xf>
    <xf numFmtId="1" fontId="5" fillId="4" borderId="19" xfId="0" applyNumberFormat="1" applyFont="1" applyFill="1" applyBorder="1" applyAlignment="1" applyProtection="1">
      <alignment horizontal="center" vertical="center"/>
      <protection locked="0"/>
    </xf>
    <xf numFmtId="165" fontId="4" fillId="3" borderId="1" xfId="0" applyNumberFormat="1" applyFont="1" applyFill="1" applyBorder="1" applyAlignment="1">
      <alignment horizontal="right"/>
    </xf>
    <xf numFmtId="165" fontId="4" fillId="3" borderId="1" xfId="0" applyNumberFormat="1" applyFont="1" applyFill="1" applyBorder="1" applyAlignment="1">
      <alignment horizontal="right" vertical="center"/>
    </xf>
    <xf numFmtId="0" fontId="5" fillId="4" borderId="23" xfId="0" applyFont="1" applyFill="1" applyBorder="1" applyAlignment="1" applyProtection="1">
      <alignment vertical="center" wrapText="1"/>
      <protection locked="0"/>
    </xf>
    <xf numFmtId="0" fontId="5" fillId="2" borderId="44" xfId="0" applyFont="1" applyFill="1" applyBorder="1" applyAlignment="1">
      <alignment vertical="center"/>
    </xf>
    <xf numFmtId="0" fontId="4" fillId="3" borderId="13" xfId="0" applyFont="1" applyFill="1" applyBorder="1" applyAlignment="1">
      <alignment horizontal="center" wrapText="1"/>
    </xf>
    <xf numFmtId="165" fontId="5" fillId="3" borderId="45" xfId="0" applyNumberFormat="1" applyFont="1" applyFill="1" applyBorder="1" applyAlignment="1">
      <alignment horizontal="right" vertical="center"/>
    </xf>
    <xf numFmtId="165" fontId="4" fillId="3" borderId="46" xfId="0" applyNumberFormat="1" applyFont="1" applyFill="1" applyBorder="1" applyAlignment="1">
      <alignment horizontal="right" vertical="center"/>
    </xf>
    <xf numFmtId="0" fontId="0" fillId="2" borderId="0" xfId="0" applyFill="1" applyAlignment="1">
      <alignment vertical="top" wrapText="1"/>
    </xf>
    <xf numFmtId="0" fontId="7" fillId="2" borderId="0" xfId="2" applyFill="1" applyAlignment="1">
      <alignment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5" fontId="4" fillId="3" borderId="17" xfId="0" applyNumberFormat="1" applyFont="1" applyFill="1" applyBorder="1"/>
    <xf numFmtId="0" fontId="7" fillId="2" borderId="0" xfId="2" applyFill="1" applyAlignment="1"/>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xf>
    <xf numFmtId="0" fontId="0" fillId="2" borderId="0" xfId="0" applyFill="1"/>
    <xf numFmtId="0" fontId="14" fillId="2" borderId="35" xfId="0" applyFont="1" applyFill="1" applyBorder="1" applyAlignment="1">
      <alignment vertical="top" wrapText="1"/>
    </xf>
    <xf numFmtId="0" fontId="14" fillId="2" borderId="36" xfId="0" applyFont="1" applyFill="1" applyBorder="1" applyAlignment="1">
      <alignment vertical="top" wrapText="1"/>
    </xf>
    <xf numFmtId="0" fontId="14" fillId="2" borderId="37" xfId="0" applyFont="1" applyFill="1" applyBorder="1" applyAlignment="1">
      <alignment vertical="top" wrapText="1"/>
    </xf>
    <xf numFmtId="0" fontId="10" fillId="2" borderId="0" xfId="0" applyFont="1" applyFill="1" applyAlignment="1">
      <alignment vertical="top"/>
    </xf>
    <xf numFmtId="0" fontId="0" fillId="2" borderId="15" xfId="0" applyFill="1" applyBorder="1" applyAlignment="1">
      <alignment vertical="top" wrapText="1"/>
    </xf>
    <xf numFmtId="0" fontId="0" fillId="2" borderId="16" xfId="0" applyFill="1" applyBorder="1" applyAlignment="1">
      <alignment vertical="top" wrapText="1"/>
    </xf>
    <xf numFmtId="0" fontId="0" fillId="2" borderId="17" xfId="0" applyFill="1" applyBorder="1" applyAlignment="1">
      <alignment vertical="top" wrapText="1"/>
    </xf>
    <xf numFmtId="0" fontId="16" fillId="2" borderId="15" xfId="0" applyFont="1" applyFill="1" applyBorder="1" applyAlignment="1">
      <alignment vertical="top" wrapText="1"/>
    </xf>
    <xf numFmtId="0" fontId="8" fillId="2" borderId="16" xfId="0" applyFont="1" applyFill="1" applyBorder="1" applyAlignment="1">
      <alignment vertical="top" wrapText="1"/>
    </xf>
    <xf numFmtId="0" fontId="8" fillId="2" borderId="17" xfId="0" applyFont="1" applyFill="1" applyBorder="1" applyAlignment="1">
      <alignment vertical="top" wrapText="1"/>
    </xf>
    <xf numFmtId="0" fontId="16" fillId="2" borderId="16" xfId="0" applyFont="1" applyFill="1" applyBorder="1" applyAlignment="1">
      <alignment vertical="top" wrapText="1"/>
    </xf>
    <xf numFmtId="0" fontId="16" fillId="2" borderId="17" xfId="0" applyFont="1" applyFill="1" applyBorder="1" applyAlignment="1">
      <alignment vertical="top" wrapText="1"/>
    </xf>
    <xf numFmtId="0" fontId="10" fillId="2" borderId="42" xfId="0" applyFont="1" applyFill="1" applyBorder="1" applyAlignment="1">
      <alignment vertical="top" wrapText="1"/>
    </xf>
    <xf numFmtId="0" fontId="28" fillId="0" borderId="35" xfId="0" applyFont="1" applyBorder="1"/>
    <xf numFmtId="0" fontId="28" fillId="0" borderId="36" xfId="0" applyFont="1" applyBorder="1"/>
    <xf numFmtId="0" fontId="28" fillId="0" borderId="37" xfId="0" applyFont="1" applyBorder="1"/>
    <xf numFmtId="0" fontId="0" fillId="2" borderId="38" xfId="0" applyFill="1" applyBorder="1" applyAlignment="1">
      <alignment wrapText="1"/>
    </xf>
    <xf numFmtId="0" fontId="0" fillId="2" borderId="38" xfId="0" applyFill="1" applyBorder="1"/>
    <xf numFmtId="0" fontId="8" fillId="0" borderId="39" xfId="2" applyFont="1" applyFill="1" applyBorder="1" applyAlignment="1"/>
    <xf numFmtId="0" fontId="8" fillId="0" borderId="40" xfId="2" applyFont="1" applyFill="1" applyBorder="1" applyAlignment="1"/>
    <xf numFmtId="0" fontId="8" fillId="0" borderId="41" xfId="2" applyFont="1" applyFill="1" applyBorder="1" applyAlignment="1"/>
    <xf numFmtId="0" fontId="0" fillId="0" borderId="0" xfId="0" applyAlignment="1">
      <alignment wrapText="1"/>
    </xf>
    <xf numFmtId="0" fontId="0" fillId="2" borderId="0" xfId="0" applyFill="1" applyAlignment="1">
      <alignment vertical="top" wrapText="1"/>
    </xf>
    <xf numFmtId="0" fontId="0" fillId="0" borderId="39" xfId="0" applyBorder="1" applyAlignment="1">
      <alignment wrapText="1"/>
    </xf>
    <xf numFmtId="0" fontId="0" fillId="0" borderId="40" xfId="0" applyBorder="1" applyAlignment="1">
      <alignment wrapText="1"/>
    </xf>
    <xf numFmtId="0" fontId="0" fillId="0" borderId="41" xfId="0" applyBorder="1" applyAlignment="1">
      <alignment wrapText="1"/>
    </xf>
    <xf numFmtId="0" fontId="21" fillId="2" borderId="0" xfId="2" applyFont="1" applyFill="1" applyAlignment="1"/>
    <xf numFmtId="0" fontId="18" fillId="2" borderId="0" xfId="2" applyFont="1" applyFill="1" applyAlignment="1"/>
    <xf numFmtId="0" fontId="0" fillId="2" borderId="0" xfId="0" applyFill="1" applyAlignment="1">
      <alignment horizontal="left" wrapText="1"/>
    </xf>
    <xf numFmtId="0" fontId="7" fillId="2" borderId="0" xfId="2" applyFill="1" applyAlignment="1">
      <alignment wrapText="1"/>
    </xf>
    <xf numFmtId="0" fontId="7" fillId="2" borderId="0" xfId="2" applyFill="1" applyAlignment="1"/>
    <xf numFmtId="0" fontId="10" fillId="2" borderId="0" xfId="0" applyFont="1" applyFill="1"/>
    <xf numFmtId="0" fontId="16" fillId="2" borderId="0" xfId="0" applyFont="1" applyFill="1" applyAlignment="1">
      <alignment wrapText="1"/>
    </xf>
    <xf numFmtId="0" fontId="0" fillId="2" borderId="0" xfId="0" applyFill="1" applyAlignment="1">
      <alignment wrapText="1"/>
    </xf>
    <xf numFmtId="0" fontId="24" fillId="2" borderId="4" xfId="0" applyFont="1" applyFill="1" applyBorder="1" applyAlignment="1">
      <alignment horizontal="center"/>
    </xf>
    <xf numFmtId="0" fontId="26" fillId="2" borderId="0" xfId="2" applyFont="1" applyFill="1" applyAlignment="1">
      <alignment wrapText="1"/>
    </xf>
    <xf numFmtId="0" fontId="4" fillId="3" borderId="15" xfId="0" applyFont="1" applyFill="1" applyBorder="1" applyAlignment="1">
      <alignment horizontal="right"/>
    </xf>
    <xf numFmtId="0" fontId="4" fillId="3" borderId="16" xfId="0" applyFont="1" applyFill="1" applyBorder="1" applyAlignment="1">
      <alignment horizontal="right"/>
    </xf>
    <xf numFmtId="0" fontId="4" fillId="3" borderId="17" xfId="0" applyFont="1" applyFill="1" applyBorder="1" applyAlignment="1">
      <alignment horizontal="righ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8" xfId="0" applyFont="1" applyFill="1" applyBorder="1" applyAlignment="1">
      <alignment horizontal="center"/>
    </xf>
    <xf numFmtId="0" fontId="4" fillId="3" borderId="20" xfId="0" applyFont="1" applyFill="1" applyBorder="1" applyAlignment="1">
      <alignment horizontal="center" vertical="center" wrapText="1"/>
    </xf>
    <xf numFmtId="0" fontId="4" fillId="3" borderId="20" xfId="0" applyFont="1" applyFill="1" applyBorder="1" applyAlignment="1">
      <alignment horizontal="center" vertical="center"/>
    </xf>
    <xf numFmtId="0" fontId="23" fillId="3"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3" borderId="24" xfId="0" applyFont="1" applyFill="1" applyBorder="1" applyAlignment="1">
      <alignment horizontal="center" vertical="center"/>
    </xf>
    <xf numFmtId="0" fontId="30" fillId="2" borderId="4" xfId="0" applyFont="1" applyFill="1" applyBorder="1" applyAlignment="1">
      <alignment horizontal="center"/>
    </xf>
    <xf numFmtId="0" fontId="32" fillId="3" borderId="24" xfId="2" applyFont="1" applyFill="1" applyBorder="1" applyAlignment="1">
      <alignment horizontal="center" vertical="center" wrapText="1"/>
    </xf>
    <xf numFmtId="0" fontId="32" fillId="3" borderId="34" xfId="2" applyFont="1" applyFill="1" applyBorder="1" applyAlignment="1">
      <alignment horizontal="center" vertical="center" wrapText="1"/>
    </xf>
  </cellXfs>
  <cellStyles count="3">
    <cellStyle name="Comma 2" xfId="1" xr:uid="{6E315FF4-C098-4E5D-A46B-254029729749}"/>
    <cellStyle name="Hyperlink" xfId="2" builtinId="8"/>
    <cellStyle name="Normal" xfId="0" builtinId="0"/>
  </cellStyles>
  <dxfs count="3">
    <dxf>
      <fill>
        <patternFill>
          <bgColor theme="9" tint="0.59996337778862885"/>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DBBBB"/>
      <color rgb="FFFDA1A1"/>
      <color rgb="FFFFB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calhr.ca.gov/employees/pages/travel-reimbursement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lhr.ca.gov/employees/pages/travel-reimbursements.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alhr.ca.gov/employees/pages/travel-reimbursements.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311C-22AF-4161-BC39-9943D02C0359}">
  <dimension ref="B1:W26"/>
  <sheetViews>
    <sheetView tabSelected="1" zoomScaleNormal="100" workbookViewId="0">
      <selection activeCell="Z1" sqref="Z1"/>
    </sheetView>
  </sheetViews>
  <sheetFormatPr defaultColWidth="8.7109375" defaultRowHeight="15" x14ac:dyDescent="0.25"/>
  <cols>
    <col min="1" max="1" width="1.42578125" style="1" customWidth="1"/>
    <col min="2" max="2" width="26.140625" style="1" customWidth="1"/>
    <col min="3" max="3" width="40.42578125" style="8" customWidth="1"/>
    <col min="4" max="16384" width="8.7109375" style="1"/>
  </cols>
  <sheetData>
    <row r="1" spans="2:23" ht="23.1" customHeight="1" x14ac:dyDescent="0.3">
      <c r="B1" s="84" t="s">
        <v>0</v>
      </c>
    </row>
    <row r="2" spans="2:23" x14ac:dyDescent="0.25">
      <c r="B2" s="4"/>
      <c r="C2" s="48"/>
    </row>
    <row r="3" spans="2:23" ht="23.1" customHeight="1" x14ac:dyDescent="0.25">
      <c r="B3" s="6" t="s">
        <v>1</v>
      </c>
      <c r="C3" s="16" t="s">
        <v>98</v>
      </c>
      <c r="D3" s="98"/>
      <c r="E3" s="98"/>
      <c r="F3" s="98"/>
      <c r="G3" s="98"/>
      <c r="H3" s="98"/>
      <c r="I3" s="98"/>
      <c r="J3" s="98"/>
      <c r="K3" s="98"/>
      <c r="L3" s="98"/>
      <c r="M3" s="98"/>
      <c r="N3" s="98"/>
      <c r="O3" s="98"/>
      <c r="P3" s="98"/>
      <c r="Q3" s="98"/>
      <c r="R3" s="98"/>
      <c r="S3" s="98"/>
      <c r="T3" s="98"/>
      <c r="U3" s="98"/>
      <c r="V3" s="98"/>
      <c r="W3" s="98"/>
    </row>
    <row r="4" spans="2:23" ht="23.1" customHeight="1" x14ac:dyDescent="0.25">
      <c r="B4" s="6" t="s">
        <v>2</v>
      </c>
      <c r="C4" s="16"/>
      <c r="D4" s="98"/>
      <c r="E4" s="98"/>
      <c r="F4" s="98"/>
      <c r="G4" s="98"/>
      <c r="H4" s="98"/>
      <c r="I4" s="98"/>
      <c r="J4" s="98"/>
      <c r="K4" s="98"/>
      <c r="L4" s="98"/>
      <c r="M4" s="98"/>
      <c r="N4" s="98"/>
      <c r="O4" s="98"/>
      <c r="P4" s="98"/>
      <c r="Q4" s="98"/>
      <c r="R4" s="98"/>
      <c r="S4" s="98"/>
      <c r="T4" s="98"/>
      <c r="U4" s="98"/>
      <c r="V4" s="98"/>
      <c r="W4" s="98"/>
    </row>
    <row r="5" spans="2:23" ht="23.1" customHeight="1" x14ac:dyDescent="0.25">
      <c r="B5" s="6" t="s">
        <v>3</v>
      </c>
      <c r="C5" s="96"/>
      <c r="D5" s="98"/>
      <c r="E5" s="98"/>
      <c r="F5" s="98"/>
      <c r="G5" s="98"/>
      <c r="H5" s="98"/>
      <c r="I5" s="98"/>
      <c r="J5" s="98"/>
      <c r="K5" s="98"/>
      <c r="L5" s="98"/>
      <c r="M5" s="98"/>
      <c r="N5" s="98"/>
      <c r="O5" s="98"/>
      <c r="P5" s="98"/>
      <c r="Q5" s="98"/>
      <c r="R5" s="98"/>
      <c r="S5" s="98"/>
      <c r="T5" s="98"/>
      <c r="U5" s="98"/>
      <c r="V5" s="98"/>
      <c r="W5" s="98"/>
    </row>
    <row r="6" spans="2:23" ht="23.1" customHeight="1" x14ac:dyDescent="0.25">
      <c r="B6" s="6" t="s">
        <v>4</v>
      </c>
      <c r="C6" s="16"/>
      <c r="D6" s="98"/>
      <c r="E6" s="98"/>
      <c r="F6" s="98"/>
      <c r="G6" s="98"/>
      <c r="H6" s="98"/>
      <c r="I6" s="98"/>
      <c r="J6" s="98"/>
      <c r="K6" s="98"/>
      <c r="L6" s="98"/>
      <c r="M6" s="98"/>
      <c r="N6" s="98"/>
      <c r="O6" s="98"/>
      <c r="P6" s="98"/>
      <c r="Q6" s="98"/>
      <c r="R6" s="98"/>
      <c r="S6" s="98"/>
      <c r="T6" s="98"/>
      <c r="U6" s="98"/>
      <c r="V6" s="98"/>
      <c r="W6" s="98"/>
    </row>
    <row r="7" spans="2:23" ht="23.1" customHeight="1" x14ac:dyDescent="0.25">
      <c r="B7" s="6" t="s">
        <v>5</v>
      </c>
      <c r="C7" s="97"/>
      <c r="D7" s="98"/>
      <c r="E7" s="98"/>
      <c r="F7" s="98"/>
      <c r="G7" s="98"/>
      <c r="H7" s="98"/>
      <c r="I7" s="98"/>
      <c r="J7" s="98"/>
      <c r="K7" s="98"/>
      <c r="L7" s="98"/>
      <c r="M7" s="98"/>
      <c r="N7" s="98"/>
      <c r="O7" s="98"/>
      <c r="P7" s="98"/>
      <c r="Q7" s="98"/>
      <c r="R7" s="98"/>
      <c r="S7" s="98"/>
      <c r="T7" s="98"/>
      <c r="U7" s="98"/>
      <c r="V7" s="98"/>
      <c r="W7" s="98"/>
    </row>
    <row r="8" spans="2:23" ht="23.1" customHeight="1" x14ac:dyDescent="0.25">
      <c r="B8" s="4"/>
      <c r="C8" s="49"/>
      <c r="D8" s="98"/>
      <c r="E8" s="98"/>
      <c r="F8" s="98"/>
      <c r="G8" s="98"/>
      <c r="H8" s="98"/>
      <c r="I8" s="98"/>
      <c r="J8" s="98"/>
      <c r="K8" s="98"/>
      <c r="L8" s="98"/>
      <c r="M8" s="98"/>
      <c r="N8" s="98"/>
      <c r="O8" s="98"/>
      <c r="P8" s="98"/>
      <c r="Q8" s="98"/>
      <c r="R8" s="98"/>
      <c r="S8" s="98"/>
      <c r="T8" s="98"/>
      <c r="U8" s="98"/>
      <c r="V8" s="98"/>
      <c r="W8" s="98"/>
    </row>
    <row r="9" spans="2:23" ht="23.1" customHeight="1" x14ac:dyDescent="0.25">
      <c r="B9" s="6" t="s">
        <v>6</v>
      </c>
      <c r="C9" s="50" t="s">
        <v>98</v>
      </c>
      <c r="D9" s="98"/>
      <c r="E9" s="98"/>
      <c r="F9" s="98"/>
      <c r="G9" s="98"/>
      <c r="H9" s="98"/>
      <c r="I9" s="98"/>
      <c r="J9" s="98"/>
      <c r="K9" s="98"/>
      <c r="L9" s="98"/>
      <c r="M9" s="98"/>
      <c r="N9" s="98"/>
      <c r="O9" s="98"/>
      <c r="P9" s="98"/>
      <c r="Q9" s="98"/>
      <c r="R9" s="98"/>
      <c r="S9" s="98"/>
      <c r="T9" s="98"/>
      <c r="U9" s="98"/>
      <c r="V9" s="98"/>
      <c r="W9" s="98"/>
    </row>
    <row r="10" spans="2:23" ht="23.1" customHeight="1" x14ac:dyDescent="0.25">
      <c r="B10" s="4"/>
      <c r="C10" s="49"/>
      <c r="D10" s="98"/>
      <c r="E10" s="98"/>
      <c r="F10" s="98"/>
      <c r="G10" s="98"/>
      <c r="H10" s="98"/>
      <c r="I10" s="98"/>
      <c r="J10" s="98"/>
      <c r="K10" s="98"/>
      <c r="L10" s="98"/>
      <c r="M10" s="98"/>
      <c r="N10" s="98"/>
      <c r="O10" s="98"/>
      <c r="P10" s="98"/>
      <c r="Q10" s="98"/>
      <c r="R10" s="98"/>
      <c r="S10" s="98"/>
      <c r="T10" s="98"/>
      <c r="U10" s="98"/>
      <c r="V10" s="98"/>
      <c r="W10" s="98"/>
    </row>
    <row r="11" spans="2:23" ht="23.1" customHeight="1" x14ac:dyDescent="0.25">
      <c r="B11" s="47" t="s">
        <v>7</v>
      </c>
      <c r="C11" s="47"/>
      <c r="D11" s="98"/>
      <c r="E11" s="98"/>
      <c r="F11" s="98"/>
      <c r="G11" s="98"/>
      <c r="H11" s="98"/>
      <c r="I11" s="98"/>
      <c r="J11" s="98"/>
      <c r="K11" s="98"/>
      <c r="L11" s="98"/>
      <c r="M11" s="98"/>
      <c r="N11" s="98"/>
      <c r="O11" s="98"/>
      <c r="P11" s="98"/>
      <c r="Q11" s="98"/>
      <c r="R11" s="98"/>
      <c r="S11" s="98"/>
      <c r="T11" s="98"/>
      <c r="U11" s="98"/>
      <c r="V11" s="98"/>
      <c r="W11" s="98"/>
    </row>
    <row r="12" spans="2:23" ht="23.1" customHeight="1" x14ac:dyDescent="0.25">
      <c r="B12" s="6" t="s">
        <v>8</v>
      </c>
      <c r="C12" s="51">
        <f>'Detailed Budget'!C12</f>
        <v>0</v>
      </c>
      <c r="D12" s="98"/>
      <c r="E12" s="98"/>
      <c r="F12" s="98"/>
      <c r="G12" s="98"/>
      <c r="H12" s="98"/>
      <c r="I12" s="98"/>
      <c r="J12" s="98"/>
      <c r="K12" s="98"/>
      <c r="L12" s="98"/>
      <c r="M12" s="98"/>
      <c r="N12" s="98"/>
      <c r="O12" s="98"/>
      <c r="P12" s="98"/>
      <c r="Q12" s="98"/>
      <c r="R12" s="98"/>
      <c r="S12" s="98"/>
      <c r="T12" s="98"/>
      <c r="U12" s="98"/>
      <c r="V12" s="98"/>
      <c r="W12" s="98"/>
    </row>
    <row r="13" spans="2:23" ht="23.1" customHeight="1" x14ac:dyDescent="0.25">
      <c r="B13" s="6" t="s">
        <v>9</v>
      </c>
      <c r="C13" s="51">
        <f>'Detailed Budget'!D12</f>
        <v>0</v>
      </c>
      <c r="D13" s="98"/>
      <c r="E13" s="98"/>
      <c r="F13" s="98"/>
      <c r="G13" s="98"/>
      <c r="H13" s="98"/>
      <c r="I13" s="98"/>
      <c r="J13" s="98"/>
      <c r="K13" s="98"/>
      <c r="L13" s="98"/>
      <c r="M13" s="98"/>
      <c r="N13" s="98"/>
      <c r="O13" s="98"/>
      <c r="P13" s="98"/>
      <c r="Q13" s="98"/>
      <c r="R13" s="98"/>
      <c r="S13" s="98"/>
      <c r="T13" s="98"/>
      <c r="U13" s="98"/>
      <c r="V13" s="98"/>
      <c r="W13" s="98"/>
    </row>
    <row r="14" spans="2:23" ht="23.1" customHeight="1" x14ac:dyDescent="0.25">
      <c r="B14" s="6" t="s">
        <v>10</v>
      </c>
      <c r="C14" s="51">
        <f>'Detailed Budget'!E12</f>
        <v>0</v>
      </c>
      <c r="D14" s="98"/>
      <c r="E14" s="98"/>
      <c r="F14" s="98"/>
      <c r="G14" s="98"/>
      <c r="H14" s="98"/>
      <c r="I14" s="98"/>
      <c r="J14" s="98"/>
      <c r="K14" s="98"/>
      <c r="L14" s="98"/>
      <c r="M14" s="98"/>
      <c r="N14" s="98"/>
      <c r="O14" s="98"/>
      <c r="P14" s="98"/>
      <c r="Q14" s="98"/>
      <c r="R14" s="98"/>
      <c r="S14" s="98"/>
      <c r="T14" s="98"/>
      <c r="U14" s="98"/>
      <c r="V14" s="98"/>
      <c r="W14" s="98"/>
    </row>
    <row r="15" spans="2:23" ht="23.1" customHeight="1" x14ac:dyDescent="0.25">
      <c r="B15" s="6" t="s">
        <v>11</v>
      </c>
      <c r="C15" s="95">
        <f>'Detailed Budget'!F12</f>
        <v>0</v>
      </c>
      <c r="D15" s="98"/>
      <c r="E15" s="98"/>
      <c r="F15" s="98"/>
      <c r="G15" s="98"/>
      <c r="H15" s="98"/>
      <c r="I15" s="98"/>
      <c r="J15" s="98"/>
      <c r="K15" s="98"/>
      <c r="L15" s="98"/>
      <c r="M15" s="98"/>
      <c r="N15" s="98"/>
      <c r="O15" s="98"/>
      <c r="P15" s="98"/>
      <c r="Q15" s="98"/>
      <c r="R15" s="98"/>
      <c r="S15" s="98"/>
      <c r="T15" s="98"/>
      <c r="U15" s="98"/>
      <c r="V15" s="98"/>
      <c r="W15" s="98"/>
    </row>
    <row r="16" spans="2:23" ht="20.100000000000001" customHeight="1" x14ac:dyDescent="0.25">
      <c r="B16" s="111" t="s">
        <v>12</v>
      </c>
      <c r="C16" s="111"/>
      <c r="D16" s="98"/>
      <c r="E16" s="98"/>
      <c r="F16" s="98"/>
      <c r="G16" s="98"/>
      <c r="H16" s="98"/>
      <c r="I16" s="98"/>
      <c r="J16" s="98"/>
      <c r="K16" s="98"/>
      <c r="L16" s="98"/>
      <c r="M16" s="98"/>
      <c r="N16" s="98"/>
      <c r="O16" s="98"/>
      <c r="P16" s="98"/>
      <c r="Q16" s="98"/>
      <c r="R16" s="98"/>
      <c r="S16" s="98"/>
      <c r="T16" s="98"/>
      <c r="U16" s="98"/>
      <c r="V16" s="98"/>
      <c r="W16" s="98"/>
    </row>
    <row r="17" spans="2:23" x14ac:dyDescent="0.25">
      <c r="B17" s="99"/>
      <c r="C17" s="100"/>
      <c r="D17" s="98"/>
      <c r="E17" s="98"/>
      <c r="F17" s="98"/>
      <c r="G17" s="98"/>
      <c r="H17" s="98"/>
      <c r="I17" s="98"/>
      <c r="J17" s="98"/>
      <c r="K17" s="98"/>
      <c r="L17" s="98"/>
      <c r="M17" s="98"/>
      <c r="N17" s="98"/>
      <c r="O17" s="98"/>
      <c r="P17" s="98"/>
      <c r="Q17" s="98"/>
      <c r="R17" s="98"/>
      <c r="S17" s="98"/>
      <c r="T17" s="98"/>
      <c r="U17" s="98"/>
      <c r="V17" s="98"/>
      <c r="W17" s="98"/>
    </row>
    <row r="18" spans="2:23" x14ac:dyDescent="0.25">
      <c r="B18" s="99"/>
      <c r="C18" s="100"/>
      <c r="D18" s="98"/>
      <c r="E18" s="98"/>
      <c r="F18" s="98"/>
      <c r="G18" s="98"/>
      <c r="H18" s="98"/>
      <c r="I18" s="98"/>
      <c r="J18" s="98"/>
      <c r="K18" s="98"/>
      <c r="L18" s="98"/>
      <c r="M18" s="98"/>
      <c r="N18" s="98"/>
      <c r="O18" s="98"/>
      <c r="P18" s="98"/>
      <c r="Q18" s="98"/>
      <c r="R18" s="98"/>
      <c r="S18" s="98"/>
      <c r="T18" s="98"/>
      <c r="U18" s="98"/>
      <c r="V18" s="98"/>
      <c r="W18" s="98"/>
    </row>
    <row r="19" spans="2:23" x14ac:dyDescent="0.25">
      <c r="B19" s="99"/>
      <c r="C19" s="100"/>
      <c r="D19" s="98"/>
      <c r="E19" s="98"/>
      <c r="F19" s="98"/>
      <c r="G19" s="98"/>
      <c r="H19" s="98"/>
      <c r="I19" s="98"/>
      <c r="J19" s="98"/>
      <c r="K19" s="98"/>
      <c r="L19" s="98"/>
      <c r="M19" s="98"/>
      <c r="N19" s="98"/>
      <c r="O19" s="98"/>
      <c r="P19" s="98"/>
      <c r="Q19" s="98"/>
      <c r="R19" s="98"/>
      <c r="S19" s="98"/>
      <c r="T19" s="98"/>
      <c r="U19" s="98"/>
      <c r="V19" s="98"/>
      <c r="W19" s="98"/>
    </row>
    <row r="20" spans="2:23" x14ac:dyDescent="0.25">
      <c r="B20" s="99"/>
      <c r="C20" s="100"/>
      <c r="D20" s="98"/>
      <c r="E20" s="98"/>
      <c r="F20" s="98"/>
      <c r="G20" s="98"/>
      <c r="H20" s="98"/>
      <c r="I20" s="98"/>
      <c r="J20" s="98"/>
      <c r="K20" s="98"/>
      <c r="L20" s="98"/>
      <c r="M20" s="98"/>
      <c r="N20" s="98"/>
      <c r="O20" s="98"/>
      <c r="P20" s="98"/>
      <c r="Q20" s="98"/>
      <c r="R20" s="98"/>
      <c r="S20" s="98"/>
      <c r="T20" s="98"/>
      <c r="U20" s="98"/>
      <c r="V20" s="98"/>
      <c r="W20" s="98"/>
    </row>
    <row r="21" spans="2:23" x14ac:dyDescent="0.25">
      <c r="B21" s="98"/>
      <c r="C21" s="101"/>
      <c r="D21" s="98"/>
      <c r="E21" s="98"/>
      <c r="F21" s="98"/>
      <c r="G21" s="98"/>
      <c r="H21" s="98"/>
      <c r="I21" s="98"/>
      <c r="J21" s="98"/>
      <c r="K21" s="98"/>
      <c r="L21" s="98"/>
      <c r="M21" s="98"/>
      <c r="N21" s="98"/>
      <c r="O21" s="98"/>
      <c r="P21" s="98"/>
      <c r="Q21" s="98"/>
      <c r="R21" s="98"/>
      <c r="S21" s="98"/>
      <c r="T21" s="98"/>
      <c r="U21" s="98"/>
      <c r="V21" s="98"/>
      <c r="W21" s="98"/>
    </row>
    <row r="22" spans="2:23" x14ac:dyDescent="0.25">
      <c r="B22" s="98"/>
      <c r="C22" s="101"/>
      <c r="D22" s="98"/>
      <c r="E22" s="98"/>
      <c r="F22" s="98"/>
      <c r="G22" s="98"/>
      <c r="H22" s="98"/>
      <c r="I22" s="98"/>
      <c r="J22" s="98"/>
      <c r="K22" s="98"/>
      <c r="L22" s="98"/>
      <c r="M22" s="98"/>
      <c r="N22" s="98"/>
      <c r="O22" s="98"/>
      <c r="P22" s="98"/>
      <c r="Q22" s="98"/>
      <c r="R22" s="98"/>
      <c r="S22" s="98"/>
      <c r="T22" s="98"/>
      <c r="U22" s="98"/>
      <c r="V22" s="98"/>
      <c r="W22" s="98"/>
    </row>
    <row r="23" spans="2:23" x14ac:dyDescent="0.25">
      <c r="B23" s="98"/>
      <c r="C23" s="101"/>
      <c r="D23" s="98"/>
      <c r="E23" s="98"/>
      <c r="F23" s="98"/>
      <c r="G23" s="98"/>
      <c r="H23" s="98"/>
      <c r="I23" s="98"/>
      <c r="J23" s="98"/>
      <c r="K23" s="98"/>
      <c r="L23" s="98"/>
      <c r="M23" s="98"/>
      <c r="N23" s="98"/>
      <c r="O23" s="98"/>
      <c r="P23" s="98"/>
      <c r="Q23" s="98"/>
      <c r="R23" s="98"/>
      <c r="S23" s="98"/>
      <c r="T23" s="98"/>
      <c r="U23" s="98"/>
      <c r="V23" s="98"/>
      <c r="W23" s="98"/>
    </row>
    <row r="24" spans="2:23" x14ac:dyDescent="0.25">
      <c r="B24" s="98"/>
      <c r="C24" s="101"/>
      <c r="D24" s="98"/>
      <c r="E24" s="98"/>
      <c r="F24" s="98"/>
      <c r="G24" s="98"/>
      <c r="H24" s="98"/>
      <c r="I24" s="98"/>
      <c r="J24" s="98"/>
      <c r="K24" s="98"/>
      <c r="L24" s="98"/>
      <c r="M24" s="98"/>
      <c r="N24" s="98"/>
      <c r="O24" s="98"/>
      <c r="P24" s="98"/>
      <c r="Q24" s="98"/>
      <c r="R24" s="98"/>
      <c r="S24" s="98"/>
      <c r="T24" s="98"/>
      <c r="U24" s="98"/>
      <c r="V24" s="98"/>
      <c r="W24" s="98"/>
    </row>
    <row r="25" spans="2:23" x14ac:dyDescent="0.25">
      <c r="B25" s="98"/>
      <c r="C25" s="101"/>
      <c r="D25" s="98"/>
      <c r="E25" s="98"/>
      <c r="F25" s="98"/>
      <c r="G25" s="98"/>
      <c r="H25" s="98"/>
      <c r="I25" s="98"/>
      <c r="J25" s="98"/>
      <c r="K25" s="98"/>
      <c r="L25" s="98"/>
      <c r="M25" s="98"/>
      <c r="N25" s="98"/>
      <c r="O25" s="98"/>
      <c r="P25" s="98"/>
      <c r="Q25" s="98"/>
      <c r="R25" s="98"/>
      <c r="S25" s="98"/>
      <c r="T25" s="98"/>
      <c r="U25" s="98"/>
      <c r="V25" s="98"/>
      <c r="W25" s="98"/>
    </row>
    <row r="26" spans="2:23" x14ac:dyDescent="0.25">
      <c r="B26" s="98"/>
      <c r="C26" s="101"/>
      <c r="D26" s="98"/>
      <c r="E26" s="98"/>
      <c r="F26" s="98"/>
      <c r="G26" s="98"/>
      <c r="H26" s="98"/>
      <c r="I26" s="98"/>
      <c r="J26" s="98"/>
      <c r="K26" s="98"/>
      <c r="L26" s="98"/>
      <c r="M26" s="98"/>
      <c r="N26" s="98"/>
      <c r="O26" s="98"/>
      <c r="P26" s="98"/>
      <c r="Q26" s="98"/>
      <c r="R26" s="98"/>
      <c r="S26" s="98"/>
      <c r="T26" s="98"/>
      <c r="U26" s="98"/>
      <c r="V26" s="98"/>
      <c r="W26" s="98"/>
    </row>
  </sheetData>
  <sheetProtection algorithmName="SHA-512" hashValue="p6DOGmDD39bl54AeRQtCe1FTv0Kar+6Fwd2mIMenNbkWua/dFtqgqVA2Y2ODLmxPGHLRWJrH0hG/L/oQI6ekNA==" saltValue="SrGt+u+/798PyIBgKZMQaA==" spinCount="100000" sheet="1" formatCells="0" formatColumns="0" formatRows="0"/>
  <conditionalFormatting sqref="C15">
    <cfRule type="cellIs" dxfId="2" priority="1" operator="greaterThan">
      <formula>$C$5+0.0049</formula>
    </cfRule>
    <cfRule type="cellIs" dxfId="1" priority="2" operator="lessThan">
      <formula>($C$5)-0.0049</formula>
    </cfRule>
    <cfRule type="cellIs" dxfId="0" priority="3" operator="between">
      <formula>($C$5)-0.0049</formula>
      <formula>($C$5)+0.0049</formula>
    </cfRule>
  </conditionalFormatting>
  <pageMargins left="0.7" right="0.7" top="0.75" bottom="0.75" header="0.3" footer="0.3"/>
  <pageSetup orientation="portrait" horizontalDpi="1200" verticalDpi="1200" r:id="rId1"/>
  <headerFooter>
    <oddFooter>&amp;C_x000D_&amp;1#&amp;"Calibri"&amp;10&amp;K000000 Confidential - Low</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F46B-6F23-4ECC-93C1-825059345192}">
  <dimension ref="B1:Q39"/>
  <sheetViews>
    <sheetView topLeftCell="A15" workbookViewId="0">
      <selection activeCell="C36" sqref="C36:Q36"/>
    </sheetView>
  </sheetViews>
  <sheetFormatPr defaultColWidth="8.7109375" defaultRowHeight="15" x14ac:dyDescent="0.25"/>
  <cols>
    <col min="1" max="1" width="1.42578125" style="1" customWidth="1"/>
    <col min="2" max="3" width="3.140625" style="1" customWidth="1"/>
    <col min="4" max="16" width="8.7109375" style="1"/>
    <col min="17" max="17" width="9.28515625" style="1" customWidth="1"/>
    <col min="18" max="16384" width="8.7109375" style="1"/>
  </cols>
  <sheetData>
    <row r="1" spans="2:17" ht="23.1" customHeight="1" x14ac:dyDescent="0.3">
      <c r="B1" s="84" t="s">
        <v>13</v>
      </c>
    </row>
    <row r="3" spans="2:17" ht="30" customHeight="1" x14ac:dyDescent="0.25">
      <c r="B3" s="124" t="s">
        <v>99</v>
      </c>
      <c r="C3" s="125"/>
      <c r="D3" s="125"/>
      <c r="E3" s="125"/>
      <c r="F3" s="125"/>
      <c r="G3" s="125"/>
      <c r="H3" s="125"/>
      <c r="I3" s="125"/>
      <c r="J3" s="125"/>
      <c r="K3" s="125"/>
      <c r="L3" s="125"/>
      <c r="M3" s="125"/>
      <c r="N3" s="125"/>
      <c r="O3" s="125"/>
      <c r="P3" s="125"/>
      <c r="Q3" s="126"/>
    </row>
    <row r="5" spans="2:17" ht="18.95" customHeight="1" x14ac:dyDescent="0.25">
      <c r="B5" s="127" t="s">
        <v>14</v>
      </c>
      <c r="C5" s="127"/>
      <c r="D5" s="127"/>
      <c r="E5" s="127"/>
      <c r="F5" s="127"/>
      <c r="G5" s="127"/>
      <c r="H5" s="127"/>
      <c r="I5" s="127"/>
      <c r="J5" s="127"/>
      <c r="K5" s="127"/>
      <c r="L5" s="127"/>
      <c r="M5" s="127"/>
      <c r="N5" s="127"/>
      <c r="O5" s="127"/>
      <c r="P5" s="127"/>
      <c r="Q5" s="127"/>
    </row>
    <row r="6" spans="2:17" x14ac:dyDescent="0.25">
      <c r="B6" s="1" t="s">
        <v>102</v>
      </c>
      <c r="C6" s="26"/>
      <c r="D6" s="26"/>
      <c r="E6" s="26"/>
      <c r="F6" s="26"/>
      <c r="G6" s="26"/>
      <c r="H6" s="26"/>
      <c r="I6" s="26"/>
      <c r="J6" s="26"/>
      <c r="K6" s="26"/>
      <c r="L6" s="26"/>
      <c r="M6" s="26"/>
      <c r="N6" s="26"/>
      <c r="O6" s="26"/>
      <c r="P6" s="26"/>
      <c r="Q6" s="26"/>
    </row>
    <row r="7" spans="2:17" ht="89.45" customHeight="1" x14ac:dyDescent="0.25">
      <c r="B7" s="128" t="s">
        <v>15</v>
      </c>
      <c r="C7" s="129"/>
      <c r="D7" s="129"/>
      <c r="E7" s="130"/>
      <c r="F7" s="131" t="s">
        <v>16</v>
      </c>
      <c r="G7" s="132"/>
      <c r="H7" s="132"/>
      <c r="I7" s="132"/>
      <c r="J7" s="132"/>
      <c r="K7" s="132"/>
      <c r="L7" s="132"/>
      <c r="M7" s="132"/>
      <c r="N7" s="132"/>
      <c r="O7" s="132"/>
      <c r="P7" s="132"/>
      <c r="Q7" s="133"/>
    </row>
    <row r="8" spans="2:17" ht="90" customHeight="1" x14ac:dyDescent="0.25">
      <c r="B8" s="128" t="s">
        <v>17</v>
      </c>
      <c r="C8" s="129"/>
      <c r="D8" s="129"/>
      <c r="E8" s="130"/>
      <c r="F8" s="131" t="s">
        <v>111</v>
      </c>
      <c r="G8" s="134"/>
      <c r="H8" s="134"/>
      <c r="I8" s="134"/>
      <c r="J8" s="134"/>
      <c r="K8" s="134"/>
      <c r="L8" s="134"/>
      <c r="M8" s="134"/>
      <c r="N8" s="134"/>
      <c r="O8" s="134"/>
      <c r="P8" s="134"/>
      <c r="Q8" s="135"/>
    </row>
    <row r="9" spans="2:17" ht="14.1" customHeight="1" x14ac:dyDescent="0.25">
      <c r="B9" s="115"/>
      <c r="C9" s="115"/>
      <c r="D9" s="115"/>
      <c r="E9" s="115"/>
      <c r="F9" s="115"/>
      <c r="G9" s="115"/>
      <c r="H9" s="115"/>
      <c r="I9" s="115"/>
      <c r="J9" s="115"/>
      <c r="K9" s="115"/>
      <c r="L9" s="115"/>
      <c r="M9" s="115"/>
      <c r="N9" s="115"/>
      <c r="O9" s="115"/>
      <c r="P9" s="115"/>
      <c r="Q9" s="115"/>
    </row>
    <row r="10" spans="2:17" ht="20.100000000000001" customHeight="1" x14ac:dyDescent="0.25">
      <c r="B10" s="136" t="s">
        <v>18</v>
      </c>
      <c r="C10" s="136"/>
      <c r="D10" s="136"/>
      <c r="E10" s="136"/>
      <c r="F10" s="136"/>
      <c r="G10" s="136"/>
      <c r="H10" s="136"/>
      <c r="I10" s="136"/>
      <c r="J10" s="136"/>
      <c r="K10" s="136"/>
      <c r="L10" s="136"/>
      <c r="M10" s="136"/>
      <c r="N10" s="136"/>
      <c r="O10" s="136"/>
      <c r="P10" s="136"/>
      <c r="Q10" s="136"/>
    </row>
    <row r="11" spans="2:17" s="80" customFormat="1" ht="15.6" customHeight="1" x14ac:dyDescent="0.25">
      <c r="B11" s="137" t="s">
        <v>96</v>
      </c>
      <c r="C11" s="138"/>
      <c r="D11" s="138"/>
      <c r="E11" s="138"/>
      <c r="F11" s="138"/>
      <c r="G11" s="138"/>
      <c r="H11" s="138"/>
      <c r="I11" s="138"/>
      <c r="J11" s="138"/>
      <c r="K11" s="138"/>
      <c r="L11" s="138"/>
      <c r="M11" s="138"/>
      <c r="N11" s="138"/>
      <c r="O11" s="138"/>
      <c r="P11" s="138"/>
      <c r="Q11" s="139"/>
    </row>
    <row r="12" spans="2:17" s="80" customFormat="1" ht="18.600000000000001" customHeight="1" x14ac:dyDescent="0.25">
      <c r="B12" s="140" t="s">
        <v>19</v>
      </c>
      <c r="C12" s="141"/>
      <c r="D12" s="141"/>
      <c r="E12" s="141"/>
      <c r="F12" s="141"/>
      <c r="G12" s="141"/>
      <c r="H12" s="141"/>
      <c r="I12" s="141"/>
      <c r="J12" s="141"/>
      <c r="K12" s="141"/>
      <c r="L12" s="141"/>
      <c r="M12" s="141"/>
      <c r="N12" s="141"/>
      <c r="O12" s="141"/>
      <c r="P12" s="141"/>
      <c r="Q12" s="141"/>
    </row>
    <row r="13" spans="2:17" ht="18.600000000000001" customHeight="1" x14ac:dyDescent="0.25">
      <c r="C13" s="123" t="s">
        <v>20</v>
      </c>
      <c r="D13" s="123"/>
      <c r="E13" s="123"/>
      <c r="F13" s="123"/>
      <c r="G13" s="123"/>
      <c r="H13" s="123"/>
      <c r="I13" s="123"/>
      <c r="J13" s="123"/>
      <c r="K13" s="123"/>
      <c r="L13" s="123"/>
      <c r="M13" s="123"/>
      <c r="N13" s="123"/>
      <c r="O13" s="123"/>
      <c r="P13" s="123"/>
      <c r="Q13" s="123"/>
    </row>
    <row r="14" spans="2:17" s="80" customFormat="1" ht="30.95" customHeight="1" x14ac:dyDescent="0.25">
      <c r="D14" s="145" t="s">
        <v>21</v>
      </c>
      <c r="E14" s="145"/>
      <c r="F14" s="145"/>
      <c r="G14" s="145"/>
      <c r="H14" s="145"/>
      <c r="I14" s="145"/>
      <c r="J14" s="145"/>
      <c r="K14" s="145"/>
      <c r="L14" s="145"/>
      <c r="M14" s="145"/>
      <c r="N14" s="145"/>
      <c r="O14" s="145"/>
      <c r="P14" s="145"/>
      <c r="Q14" s="145"/>
    </row>
    <row r="15" spans="2:17" s="80" customFormat="1" ht="31.5" customHeight="1" x14ac:dyDescent="0.25">
      <c r="D15" s="146" t="s">
        <v>22</v>
      </c>
      <c r="E15" s="146"/>
      <c r="F15" s="146"/>
      <c r="G15" s="146"/>
      <c r="H15" s="146"/>
      <c r="I15" s="146"/>
      <c r="J15" s="146"/>
      <c r="K15" s="146"/>
      <c r="L15" s="146"/>
      <c r="M15" s="146"/>
      <c r="N15" s="146"/>
      <c r="O15" s="146"/>
      <c r="P15" s="146"/>
      <c r="Q15" s="146"/>
    </row>
    <row r="16" spans="2:17" ht="27.75" customHeight="1" x14ac:dyDescent="0.25">
      <c r="D16" s="145" t="s">
        <v>23</v>
      </c>
      <c r="E16" s="145"/>
      <c r="F16" s="145"/>
      <c r="G16" s="145"/>
      <c r="H16" s="145"/>
      <c r="I16" s="145"/>
      <c r="J16" s="145"/>
      <c r="K16" s="145"/>
      <c r="L16" s="145"/>
      <c r="M16" s="145"/>
      <c r="N16" s="145"/>
      <c r="O16" s="145"/>
      <c r="P16" s="145"/>
      <c r="Q16" s="145"/>
    </row>
    <row r="17" spans="2:17" ht="17.45" customHeight="1" x14ac:dyDescent="0.25">
      <c r="C17" s="123" t="s">
        <v>24</v>
      </c>
      <c r="D17" s="123"/>
      <c r="E17" s="123"/>
      <c r="F17" s="123"/>
      <c r="G17" s="123"/>
      <c r="H17" s="123"/>
      <c r="I17" s="123"/>
      <c r="J17" s="123"/>
      <c r="K17" s="123"/>
      <c r="L17" s="123"/>
      <c r="M17" s="123"/>
      <c r="N17" s="123"/>
      <c r="O17" s="123"/>
      <c r="P17" s="123"/>
      <c r="Q17" s="123"/>
    </row>
    <row r="18" spans="2:17" ht="30.75" customHeight="1" x14ac:dyDescent="0.25">
      <c r="D18" s="145" t="s">
        <v>25</v>
      </c>
      <c r="E18" s="145"/>
      <c r="F18" s="145"/>
      <c r="G18" s="145"/>
      <c r="H18" s="145"/>
      <c r="I18" s="145"/>
      <c r="J18" s="145"/>
      <c r="K18" s="145"/>
      <c r="L18" s="145"/>
      <c r="M18" s="145"/>
      <c r="N18" s="145"/>
      <c r="O18" s="145"/>
      <c r="P18" s="145"/>
      <c r="Q18" s="145"/>
    </row>
    <row r="19" spans="2:17" ht="45" customHeight="1" x14ac:dyDescent="0.25">
      <c r="D19" s="152" t="s">
        <v>26</v>
      </c>
      <c r="E19" s="152"/>
      <c r="F19" s="152"/>
      <c r="G19" s="152"/>
      <c r="H19" s="152"/>
      <c r="I19" s="152"/>
      <c r="J19" s="152"/>
      <c r="K19" s="152"/>
      <c r="L19" s="152"/>
      <c r="M19" s="152"/>
      <c r="N19" s="152"/>
      <c r="O19" s="152"/>
      <c r="P19" s="152"/>
      <c r="Q19" s="152"/>
    </row>
    <row r="20" spans="2:17" ht="57.6" customHeight="1" x14ac:dyDescent="0.25">
      <c r="D20" s="152" t="s">
        <v>112</v>
      </c>
      <c r="E20" s="152"/>
      <c r="F20" s="152"/>
      <c r="G20" s="152"/>
      <c r="H20" s="152"/>
      <c r="I20" s="152"/>
      <c r="J20" s="152"/>
      <c r="K20" s="152"/>
      <c r="L20" s="152"/>
      <c r="M20" s="152"/>
      <c r="N20" s="152"/>
      <c r="O20" s="152"/>
      <c r="P20" s="152"/>
      <c r="Q20" s="152"/>
    </row>
    <row r="21" spans="2:17" ht="31.5" customHeight="1" x14ac:dyDescent="0.25">
      <c r="D21" s="153" t="s">
        <v>97</v>
      </c>
      <c r="E21" s="153"/>
      <c r="F21" s="153"/>
      <c r="G21" s="153"/>
      <c r="H21" s="153"/>
      <c r="I21" s="153"/>
      <c r="J21" s="153"/>
      <c r="K21" s="153"/>
      <c r="L21" s="153"/>
      <c r="M21" s="153"/>
      <c r="N21" s="153"/>
      <c r="O21" s="153"/>
      <c r="P21" s="153"/>
      <c r="Q21" s="153"/>
    </row>
    <row r="22" spans="2:17" x14ac:dyDescent="0.25">
      <c r="D22" s="154" t="s">
        <v>27</v>
      </c>
      <c r="E22" s="154"/>
      <c r="F22" s="154"/>
      <c r="G22" s="154"/>
      <c r="H22" s="154"/>
      <c r="I22" s="154"/>
      <c r="J22" s="154"/>
      <c r="K22" s="154"/>
      <c r="L22" s="154"/>
      <c r="M22" s="154"/>
      <c r="N22" s="154"/>
      <c r="O22" s="154"/>
      <c r="P22" s="154"/>
      <c r="Q22" s="154"/>
    </row>
    <row r="23" spans="2:17" x14ac:dyDescent="0.25">
      <c r="D23" s="120"/>
      <c r="E23" s="120"/>
      <c r="F23" s="120"/>
      <c r="G23" s="120"/>
      <c r="H23" s="120"/>
      <c r="I23" s="120"/>
      <c r="J23" s="120"/>
      <c r="K23" s="120"/>
      <c r="L23" s="120"/>
      <c r="M23" s="120"/>
      <c r="N23" s="120"/>
      <c r="O23" s="120"/>
      <c r="P23" s="120"/>
      <c r="Q23" s="120"/>
    </row>
    <row r="24" spans="2:17" x14ac:dyDescent="0.25">
      <c r="B24" s="155" t="s">
        <v>113</v>
      </c>
      <c r="C24" s="155"/>
      <c r="D24" s="155"/>
      <c r="E24" s="155"/>
      <c r="F24" s="155"/>
      <c r="G24" s="155"/>
      <c r="H24" s="155"/>
      <c r="I24" s="155"/>
      <c r="J24" s="155"/>
      <c r="K24" s="155"/>
      <c r="L24" s="155"/>
      <c r="M24" s="155"/>
      <c r="N24" s="155"/>
      <c r="O24" s="155"/>
      <c r="P24" s="155"/>
      <c r="Q24" s="155"/>
    </row>
    <row r="25" spans="2:17" ht="44.45" customHeight="1" x14ac:dyDescent="0.25">
      <c r="B25" s="26"/>
      <c r="C25" s="145" t="s">
        <v>101</v>
      </c>
      <c r="D25" s="145"/>
      <c r="E25" s="145"/>
      <c r="F25" s="145"/>
      <c r="G25" s="145"/>
      <c r="H25" s="145"/>
      <c r="I25" s="145"/>
      <c r="J25" s="145"/>
      <c r="K25" s="145"/>
      <c r="L25" s="145"/>
      <c r="M25" s="145"/>
      <c r="N25" s="145"/>
      <c r="O25" s="145"/>
      <c r="P25" s="145"/>
      <c r="Q25" s="145"/>
    </row>
    <row r="26" spans="2:17" ht="8.4499999999999993" customHeight="1" x14ac:dyDescent="0.25">
      <c r="D26" s="120"/>
      <c r="E26" s="120"/>
      <c r="F26" s="120"/>
      <c r="G26" s="120"/>
      <c r="H26" s="120"/>
      <c r="I26" s="120"/>
      <c r="J26" s="120"/>
      <c r="K26" s="120"/>
      <c r="L26" s="120"/>
      <c r="M26" s="120"/>
      <c r="N26" s="120"/>
      <c r="O26" s="120"/>
      <c r="P26" s="120"/>
      <c r="Q26" s="120"/>
    </row>
    <row r="27" spans="2:17" x14ac:dyDescent="0.25">
      <c r="B27" s="142" t="s">
        <v>114</v>
      </c>
      <c r="C27" s="143"/>
      <c r="D27" s="143"/>
      <c r="E27" s="143"/>
      <c r="F27" s="143"/>
      <c r="G27" s="143"/>
      <c r="H27" s="143"/>
      <c r="I27" s="143"/>
      <c r="J27" s="143"/>
      <c r="K27" s="143"/>
      <c r="L27" s="143"/>
      <c r="M27" s="143"/>
      <c r="N27" s="143"/>
      <c r="O27" s="143"/>
      <c r="P27" s="143"/>
      <c r="Q27" s="144"/>
    </row>
    <row r="29" spans="2:17" x14ac:dyDescent="0.25">
      <c r="B29" s="155" t="s">
        <v>100</v>
      </c>
      <c r="C29" s="155"/>
      <c r="D29" s="155"/>
      <c r="E29" s="155"/>
      <c r="F29" s="155"/>
      <c r="G29" s="155"/>
      <c r="H29" s="155"/>
      <c r="I29" s="155"/>
      <c r="J29" s="155"/>
      <c r="K29" s="155"/>
      <c r="L29" s="155"/>
      <c r="M29" s="155"/>
      <c r="N29" s="155"/>
      <c r="O29" s="155"/>
      <c r="P29" s="155"/>
      <c r="Q29" s="155"/>
    </row>
    <row r="30" spans="2:17" ht="17.25" customHeight="1" x14ac:dyDescent="0.25">
      <c r="C30" s="123" t="s">
        <v>28</v>
      </c>
      <c r="D30" s="123"/>
      <c r="E30" s="123"/>
      <c r="F30" s="123"/>
      <c r="G30" s="123"/>
      <c r="H30" s="123"/>
      <c r="I30" s="123"/>
      <c r="J30" s="123"/>
      <c r="K30" s="123"/>
      <c r="L30" s="123"/>
      <c r="M30" s="123"/>
      <c r="N30" s="123"/>
      <c r="O30" s="123"/>
      <c r="P30" s="123"/>
      <c r="Q30" s="123"/>
    </row>
    <row r="31" spans="2:17" ht="32.1" customHeight="1" x14ac:dyDescent="0.25">
      <c r="D31" s="146" t="s">
        <v>103</v>
      </c>
      <c r="E31" s="146"/>
      <c r="F31" s="146"/>
      <c r="G31" s="146"/>
      <c r="H31" s="146"/>
      <c r="I31" s="146"/>
      <c r="J31" s="146"/>
      <c r="K31" s="146"/>
      <c r="L31" s="146"/>
      <c r="M31" s="146"/>
      <c r="N31" s="146"/>
      <c r="O31" s="146"/>
      <c r="P31" s="146"/>
      <c r="Q31" s="146"/>
    </row>
    <row r="32" spans="2:17" ht="20.100000000000001" customHeight="1" x14ac:dyDescent="0.25">
      <c r="C32" s="123" t="s">
        <v>29</v>
      </c>
      <c r="D32" s="123"/>
      <c r="E32" s="123"/>
      <c r="F32" s="123"/>
      <c r="G32" s="123"/>
      <c r="H32" s="123"/>
      <c r="I32" s="123"/>
      <c r="J32" s="123"/>
      <c r="K32" s="123"/>
      <c r="L32" s="123"/>
      <c r="M32" s="123"/>
      <c r="N32" s="123"/>
      <c r="O32" s="123"/>
      <c r="P32" s="123"/>
      <c r="Q32" s="123"/>
    </row>
    <row r="33" spans="2:17" ht="30.75" customHeight="1" x14ac:dyDescent="0.25">
      <c r="D33" s="156" t="s">
        <v>104</v>
      </c>
      <c r="E33" s="157"/>
      <c r="F33" s="157"/>
      <c r="G33" s="157"/>
      <c r="H33" s="157"/>
      <c r="I33" s="157"/>
      <c r="J33" s="157"/>
      <c r="K33" s="157"/>
      <c r="L33" s="157"/>
      <c r="M33" s="157"/>
      <c r="N33" s="157"/>
      <c r="O33" s="157"/>
      <c r="P33" s="157"/>
      <c r="Q33" s="157"/>
    </row>
    <row r="34" spans="2:17" ht="20.45" customHeight="1" x14ac:dyDescent="0.25">
      <c r="C34" s="123" t="s">
        <v>30</v>
      </c>
      <c r="D34" s="123"/>
      <c r="E34" s="123"/>
      <c r="F34" s="123"/>
      <c r="G34" s="123"/>
      <c r="H34" s="123"/>
      <c r="I34" s="123"/>
      <c r="J34" s="123"/>
      <c r="K34" s="123"/>
      <c r="L34" s="123"/>
      <c r="M34" s="123"/>
      <c r="N34" s="123"/>
      <c r="O34" s="123"/>
      <c r="P34" s="123"/>
      <c r="Q34" s="123"/>
    </row>
    <row r="35" spans="2:17" ht="17.25" customHeight="1" x14ac:dyDescent="0.25">
      <c r="D35" s="150" t="s">
        <v>31</v>
      </c>
      <c r="E35" s="151"/>
      <c r="F35" s="151"/>
      <c r="G35" s="151"/>
      <c r="H35" s="151"/>
      <c r="I35" s="151"/>
      <c r="J35" s="151"/>
      <c r="K35" s="151"/>
      <c r="L35" s="151"/>
      <c r="M35" s="151"/>
      <c r="N35" s="151"/>
      <c r="O35" s="151"/>
      <c r="P35" s="151"/>
      <c r="Q35" s="151"/>
    </row>
    <row r="36" spans="2:17" ht="20.25" customHeight="1" x14ac:dyDescent="0.25">
      <c r="C36" s="123" t="s">
        <v>115</v>
      </c>
      <c r="D36" s="123"/>
      <c r="E36" s="123"/>
      <c r="F36" s="123"/>
      <c r="G36" s="123"/>
      <c r="H36" s="123"/>
      <c r="I36" s="123"/>
      <c r="J36" s="123"/>
      <c r="K36" s="123"/>
      <c r="L36" s="123"/>
      <c r="M36" s="123"/>
      <c r="N36" s="123"/>
      <c r="O36" s="123"/>
      <c r="P36" s="123"/>
      <c r="Q36" s="123"/>
    </row>
    <row r="37" spans="2:17" ht="17.25" customHeight="1" x14ac:dyDescent="0.25">
      <c r="D37" s="123" t="s">
        <v>121</v>
      </c>
      <c r="E37" s="123"/>
      <c r="F37" s="123"/>
      <c r="G37" s="123"/>
      <c r="H37" s="123"/>
      <c r="I37" s="123"/>
      <c r="J37" s="123"/>
      <c r="K37" s="123"/>
      <c r="L37" s="123"/>
      <c r="M37" s="123"/>
      <c r="N37" s="123"/>
      <c r="O37" s="123"/>
      <c r="P37" s="123"/>
      <c r="Q37" s="123"/>
    </row>
    <row r="38" spans="2:17" ht="14.25" customHeight="1" x14ac:dyDescent="0.25"/>
    <row r="39" spans="2:17" ht="16.5" customHeight="1" x14ac:dyDescent="0.25">
      <c r="B39" s="147" t="s">
        <v>116</v>
      </c>
      <c r="C39" s="148"/>
      <c r="D39" s="148"/>
      <c r="E39" s="148"/>
      <c r="F39" s="148"/>
      <c r="G39" s="148"/>
      <c r="H39" s="148"/>
      <c r="I39" s="148"/>
      <c r="J39" s="148"/>
      <c r="K39" s="148"/>
      <c r="L39" s="148"/>
      <c r="M39" s="148"/>
      <c r="N39" s="148"/>
      <c r="O39" s="148"/>
      <c r="P39" s="148"/>
      <c r="Q39" s="149"/>
    </row>
  </sheetData>
  <sheetProtection formatRows="0"/>
  <mergeCells count="32">
    <mergeCell ref="B39:Q39"/>
    <mergeCell ref="D35:Q35"/>
    <mergeCell ref="C36:Q36"/>
    <mergeCell ref="D37:Q37"/>
    <mergeCell ref="D19:Q19"/>
    <mergeCell ref="D20:Q20"/>
    <mergeCell ref="D21:Q21"/>
    <mergeCell ref="D22:Q22"/>
    <mergeCell ref="C34:Q34"/>
    <mergeCell ref="B29:Q29"/>
    <mergeCell ref="C30:Q30"/>
    <mergeCell ref="D31:Q31"/>
    <mergeCell ref="C32:Q32"/>
    <mergeCell ref="D33:Q33"/>
    <mergeCell ref="B24:Q24"/>
    <mergeCell ref="C25:Q25"/>
    <mergeCell ref="B27:Q27"/>
    <mergeCell ref="D14:Q14"/>
    <mergeCell ref="D15:Q15"/>
    <mergeCell ref="D16:Q16"/>
    <mergeCell ref="C17:Q17"/>
    <mergeCell ref="D18:Q18"/>
    <mergeCell ref="C13:Q13"/>
    <mergeCell ref="B3:Q3"/>
    <mergeCell ref="B5:Q5"/>
    <mergeCell ref="B7:E7"/>
    <mergeCell ref="F7:Q7"/>
    <mergeCell ref="B8:E8"/>
    <mergeCell ref="F8:Q8"/>
    <mergeCell ref="B10:Q10"/>
    <mergeCell ref="B11:Q11"/>
    <mergeCell ref="B12:Q12"/>
  </mergeCells>
  <hyperlinks>
    <hyperlink ref="D21:Q21" location="PersonnelJustification" display="d. For changes to Personnel (exept Fringe Benefits %), the justification must be provided in Column AL of the Personnel tab. " xr:uid="{CC2AA114-6F98-453F-ABE9-1651B0570604}"/>
    <hyperlink ref="D22:Q22" location="TravelJustification" display="e. For changes to Travel, the justification must be provided in Column Y of the Travel tab. " xr:uid="{34886F70-8CF5-4274-BAD5-911361B24621}"/>
    <hyperlink ref="D35:Q35" r:id="rId1" display="A: CalHR rates are posted and updated at the following link: https://www.calhr.ca.gov/employees/pages/travel-reimbursements.aspx " xr:uid="{F92C7C0D-B4BC-499C-990C-725DAE1BA64A}"/>
  </hyperlinks>
  <pageMargins left="0.7" right="0.7" top="0.75" bottom="0.75" header="0.3" footer="0.3"/>
  <headerFooter>
    <oddFooter>&amp;C_x000D_&amp;1#&amp;"Calibri"&amp;10&amp;K000000 Confidential - Low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C89B-A071-4E24-91D3-AD6A76E8DB96}">
  <dimension ref="B1:N175"/>
  <sheetViews>
    <sheetView zoomScaleNormal="100" workbookViewId="0">
      <selection activeCell="E89" sqref="E89"/>
    </sheetView>
  </sheetViews>
  <sheetFormatPr defaultColWidth="8.7109375" defaultRowHeight="15" x14ac:dyDescent="0.25"/>
  <cols>
    <col min="1" max="1" width="1.42578125" style="1" customWidth="1"/>
    <col min="2" max="2" width="33.140625" style="1" customWidth="1"/>
    <col min="3" max="6" width="14.140625" style="1" customWidth="1"/>
    <col min="7" max="7" width="114.7109375" style="1" customWidth="1"/>
    <col min="8" max="16384" width="8.7109375" style="1"/>
  </cols>
  <sheetData>
    <row r="1" spans="2:14" ht="23.1" customHeight="1" x14ac:dyDescent="0.3">
      <c r="B1" s="84" t="s">
        <v>32</v>
      </c>
      <c r="H1" s="98"/>
      <c r="I1" s="98"/>
      <c r="J1" s="98"/>
      <c r="K1" s="98"/>
      <c r="L1" s="98"/>
      <c r="M1" s="98"/>
      <c r="N1" s="98"/>
    </row>
    <row r="2" spans="2:14" ht="14.45" customHeight="1" thickBot="1" x14ac:dyDescent="0.35">
      <c r="B2" s="84"/>
      <c r="H2" s="98"/>
      <c r="I2" s="98"/>
      <c r="J2" s="98"/>
      <c r="K2" s="98"/>
      <c r="L2" s="98"/>
      <c r="M2" s="98"/>
      <c r="N2" s="98"/>
    </row>
    <row r="3" spans="2:14" ht="27" thickBot="1" x14ac:dyDescent="0.3">
      <c r="B3" s="121" t="s">
        <v>33</v>
      </c>
      <c r="C3" s="112" t="s">
        <v>34</v>
      </c>
      <c r="D3" s="112" t="s">
        <v>35</v>
      </c>
      <c r="E3" s="112" t="s">
        <v>36</v>
      </c>
      <c r="F3" s="122" t="s">
        <v>37</v>
      </c>
      <c r="G3" s="98"/>
      <c r="H3" s="98"/>
      <c r="I3" s="98"/>
      <c r="J3" s="98"/>
      <c r="K3" s="98"/>
      <c r="L3" s="98"/>
      <c r="M3" s="98"/>
      <c r="N3" s="98"/>
    </row>
    <row r="4" spans="2:14" x14ac:dyDescent="0.25">
      <c r="B4" s="37" t="s">
        <v>38</v>
      </c>
      <c r="C4" s="38">
        <f>C20</f>
        <v>0</v>
      </c>
      <c r="D4" s="38">
        <f>D20</f>
        <v>0</v>
      </c>
      <c r="E4" s="38">
        <f>E20</f>
        <v>0</v>
      </c>
      <c r="F4" s="41">
        <f t="shared" ref="F4:F12" si="0">ROUND(SUM(C4:E4),2)</f>
        <v>0</v>
      </c>
      <c r="G4" s="98"/>
      <c r="H4" s="98"/>
      <c r="I4" s="98"/>
      <c r="J4" s="98"/>
      <c r="K4" s="98"/>
      <c r="L4" s="98"/>
      <c r="M4" s="98"/>
      <c r="N4" s="98"/>
    </row>
    <row r="5" spans="2:14" x14ac:dyDescent="0.25">
      <c r="B5" s="82" t="s">
        <v>39</v>
      </c>
      <c r="C5" s="83">
        <f>C28</f>
        <v>0</v>
      </c>
      <c r="D5" s="83">
        <f>D28</f>
        <v>0</v>
      </c>
      <c r="E5" s="83">
        <f>E28</f>
        <v>0</v>
      </c>
      <c r="F5" s="41">
        <f t="shared" si="0"/>
        <v>0</v>
      </c>
      <c r="G5" s="98"/>
      <c r="H5" s="98"/>
      <c r="I5" s="98"/>
      <c r="J5" s="98"/>
      <c r="K5" s="98"/>
      <c r="L5" s="98"/>
      <c r="M5" s="98"/>
      <c r="N5" s="98"/>
    </row>
    <row r="6" spans="2:14" x14ac:dyDescent="0.25">
      <c r="B6" s="39" t="s">
        <v>40</v>
      </c>
      <c r="C6" s="40">
        <f>C62</f>
        <v>0</v>
      </c>
      <c r="D6" s="40">
        <f>D62</f>
        <v>0</v>
      </c>
      <c r="E6" s="40">
        <f>E62</f>
        <v>0</v>
      </c>
      <c r="F6" s="41">
        <f t="shared" si="0"/>
        <v>0</v>
      </c>
      <c r="G6" s="98"/>
      <c r="H6" s="98"/>
      <c r="I6" s="98"/>
      <c r="J6" s="98"/>
      <c r="K6" s="98"/>
      <c r="L6" s="98"/>
      <c r="M6" s="98"/>
      <c r="N6" s="98"/>
    </row>
    <row r="7" spans="2:14" x14ac:dyDescent="0.25">
      <c r="B7" s="39" t="s">
        <v>41</v>
      </c>
      <c r="C7" s="40">
        <f>C79</f>
        <v>0</v>
      </c>
      <c r="D7" s="40">
        <f>D79</f>
        <v>0</v>
      </c>
      <c r="E7" s="40">
        <f>E79</f>
        <v>0</v>
      </c>
      <c r="F7" s="41">
        <f t="shared" si="0"/>
        <v>0</v>
      </c>
      <c r="G7" s="98"/>
      <c r="H7" s="98"/>
      <c r="I7" s="98"/>
      <c r="J7" s="98"/>
      <c r="K7" s="98"/>
      <c r="L7" s="98"/>
      <c r="M7" s="98"/>
      <c r="N7" s="98"/>
    </row>
    <row r="8" spans="2:14" x14ac:dyDescent="0.25">
      <c r="B8" s="39" t="s">
        <v>42</v>
      </c>
      <c r="C8" s="40">
        <f>C92</f>
        <v>0</v>
      </c>
      <c r="D8" s="40">
        <f>D92</f>
        <v>0</v>
      </c>
      <c r="E8" s="40">
        <f>E92</f>
        <v>0</v>
      </c>
      <c r="F8" s="41">
        <f t="shared" si="0"/>
        <v>0</v>
      </c>
      <c r="G8" s="98"/>
      <c r="H8" s="98"/>
      <c r="I8" s="98"/>
      <c r="J8" s="98"/>
      <c r="K8" s="98"/>
      <c r="L8" s="98"/>
      <c r="M8" s="98"/>
      <c r="N8" s="98"/>
    </row>
    <row r="9" spans="2:14" x14ac:dyDescent="0.25">
      <c r="B9" s="39" t="s">
        <v>118</v>
      </c>
      <c r="C9" s="40">
        <f>C114</f>
        <v>0</v>
      </c>
      <c r="D9" s="40">
        <f>D114</f>
        <v>0</v>
      </c>
      <c r="E9" s="40">
        <f>E114</f>
        <v>0</v>
      </c>
      <c r="F9" s="41">
        <f t="shared" si="0"/>
        <v>0</v>
      </c>
      <c r="G9" s="98"/>
      <c r="H9" s="98"/>
      <c r="I9" s="98"/>
      <c r="J9" s="98"/>
      <c r="K9" s="98"/>
      <c r="L9" s="98"/>
      <c r="M9" s="98"/>
      <c r="N9" s="98"/>
    </row>
    <row r="10" spans="2:14" x14ac:dyDescent="0.25">
      <c r="B10" s="39" t="s">
        <v>43</v>
      </c>
      <c r="C10" s="40">
        <f>C146</f>
        <v>0</v>
      </c>
      <c r="D10" s="40">
        <f>D146</f>
        <v>0</v>
      </c>
      <c r="E10" s="40">
        <f>E146</f>
        <v>0</v>
      </c>
      <c r="F10" s="41">
        <f t="shared" si="0"/>
        <v>0</v>
      </c>
      <c r="G10" s="98"/>
      <c r="H10" s="98"/>
      <c r="I10" s="98"/>
      <c r="J10" s="98"/>
      <c r="K10" s="98"/>
      <c r="L10" s="98"/>
      <c r="M10" s="98"/>
      <c r="N10" s="98"/>
    </row>
    <row r="11" spans="2:14" ht="15.75" thickBot="1" x14ac:dyDescent="0.3">
      <c r="B11" s="42" t="s">
        <v>44</v>
      </c>
      <c r="C11" s="43">
        <f>C154</f>
        <v>0</v>
      </c>
      <c r="D11" s="43">
        <f>D154</f>
        <v>0</v>
      </c>
      <c r="E11" s="43">
        <f>E154</f>
        <v>0</v>
      </c>
      <c r="F11" s="113">
        <f t="shared" si="0"/>
        <v>0</v>
      </c>
      <c r="G11" s="98"/>
      <c r="H11" s="98"/>
      <c r="I11" s="98"/>
      <c r="J11" s="98"/>
      <c r="K11" s="98"/>
      <c r="L11" s="98"/>
      <c r="M11" s="98"/>
      <c r="N11" s="98"/>
    </row>
    <row r="12" spans="2:14" ht="15.75" thickBot="1" x14ac:dyDescent="0.3">
      <c r="B12" s="44" t="s">
        <v>45</v>
      </c>
      <c r="C12" s="45">
        <f>ROUND(SUM(C4:C11),2)</f>
        <v>0</v>
      </c>
      <c r="D12" s="45">
        <f>ROUND(SUM(D4:D11),2)</f>
        <v>0</v>
      </c>
      <c r="E12" s="45">
        <f>ROUND(SUM(E4:E11),2)</f>
        <v>0</v>
      </c>
      <c r="F12" s="114">
        <f t="shared" si="0"/>
        <v>0</v>
      </c>
      <c r="G12" s="98"/>
      <c r="H12" s="98"/>
      <c r="I12" s="98"/>
      <c r="J12" s="98"/>
      <c r="K12" s="98"/>
      <c r="L12" s="98"/>
      <c r="M12" s="98"/>
      <c r="N12" s="98"/>
    </row>
    <row r="13" spans="2:14" x14ac:dyDescent="0.25">
      <c r="C13" s="98"/>
      <c r="D13" s="98"/>
      <c r="E13" s="98"/>
      <c r="F13" s="106"/>
      <c r="G13" s="98"/>
      <c r="H13" s="98"/>
      <c r="I13" s="98"/>
      <c r="J13" s="98"/>
      <c r="K13" s="98"/>
      <c r="L13" s="98"/>
      <c r="M13" s="98"/>
      <c r="N13" s="98"/>
    </row>
    <row r="14" spans="2:14" ht="20.45" customHeight="1" x14ac:dyDescent="0.25">
      <c r="B14" s="3" t="s">
        <v>46</v>
      </c>
      <c r="C14" s="98"/>
      <c r="D14" s="98"/>
      <c r="E14" s="98"/>
      <c r="F14" s="98"/>
      <c r="G14" s="98"/>
      <c r="H14" s="98"/>
      <c r="I14" s="98"/>
      <c r="J14" s="98"/>
      <c r="K14" s="98"/>
      <c r="L14" s="98"/>
      <c r="M14" s="98"/>
      <c r="N14" s="98"/>
    </row>
    <row r="15" spans="2:14" ht="27.95" customHeight="1" x14ac:dyDescent="0.25">
      <c r="B15" s="157" t="s">
        <v>117</v>
      </c>
      <c r="C15" s="157"/>
      <c r="D15" s="157"/>
      <c r="E15" s="157"/>
      <c r="F15" s="157"/>
      <c r="G15" s="157"/>
      <c r="H15" s="98"/>
      <c r="I15" s="98"/>
      <c r="J15" s="98"/>
      <c r="K15" s="98"/>
      <c r="L15" s="98"/>
      <c r="M15" s="98"/>
      <c r="N15" s="98"/>
    </row>
    <row r="16" spans="2:14" x14ac:dyDescent="0.25">
      <c r="H16" s="98"/>
      <c r="I16" s="98"/>
      <c r="J16" s="98"/>
      <c r="K16" s="98"/>
      <c r="L16" s="98"/>
      <c r="M16" s="98"/>
      <c r="N16" s="98"/>
    </row>
    <row r="17" spans="2:14" x14ac:dyDescent="0.25">
      <c r="B17" s="176" t="s">
        <v>105</v>
      </c>
      <c r="C17" s="176"/>
      <c r="D17" s="176"/>
      <c r="E17" s="176"/>
      <c r="F17" s="176"/>
      <c r="G17" s="176"/>
      <c r="H17" s="98"/>
      <c r="I17" s="98"/>
      <c r="J17" s="98"/>
      <c r="K17" s="98"/>
      <c r="L17" s="98"/>
      <c r="M17" s="98"/>
      <c r="N17" s="98"/>
    </row>
    <row r="18" spans="2:14" ht="25.5" x14ac:dyDescent="0.25">
      <c r="B18" s="117" t="s">
        <v>47</v>
      </c>
      <c r="C18" s="118" t="s">
        <v>34</v>
      </c>
      <c r="D18" s="118" t="s">
        <v>35</v>
      </c>
      <c r="E18" s="118" t="s">
        <v>36</v>
      </c>
      <c r="F18" s="117" t="s">
        <v>37</v>
      </c>
      <c r="G18" s="117" t="s">
        <v>48</v>
      </c>
      <c r="H18" s="98"/>
      <c r="I18" s="98"/>
      <c r="J18" s="98"/>
      <c r="K18" s="98"/>
      <c r="L18" s="98"/>
      <c r="M18" s="98"/>
      <c r="N18" s="98"/>
    </row>
    <row r="19" spans="2:14" x14ac:dyDescent="0.25">
      <c r="B19" s="32" t="s">
        <v>49</v>
      </c>
      <c r="C19" s="29">
        <f>Personnel!I36</f>
        <v>0</v>
      </c>
      <c r="D19" s="29">
        <f>Personnel!N36</f>
        <v>0</v>
      </c>
      <c r="E19" s="29">
        <f>Personnel!S36</f>
        <v>0</v>
      </c>
      <c r="F19" s="29">
        <f>Personnel!V36</f>
        <v>0</v>
      </c>
      <c r="G19" s="31" t="s">
        <v>50</v>
      </c>
      <c r="H19" s="98"/>
      <c r="I19" s="98"/>
      <c r="J19" s="98"/>
      <c r="K19" s="98"/>
      <c r="L19" s="98"/>
      <c r="M19" s="98"/>
      <c r="N19" s="98"/>
    </row>
    <row r="20" spans="2:14" x14ac:dyDescent="0.25">
      <c r="B20" s="6" t="s">
        <v>38</v>
      </c>
      <c r="C20" s="108">
        <f>ROUND(SUM(C19:C19),2)</f>
        <v>0</v>
      </c>
      <c r="D20" s="108">
        <f t="shared" ref="D20:F20" si="1">ROUND(SUM(D19:D19),2)</f>
        <v>0</v>
      </c>
      <c r="E20" s="108">
        <f t="shared" si="1"/>
        <v>0</v>
      </c>
      <c r="F20" s="108">
        <f t="shared" si="1"/>
        <v>0</v>
      </c>
      <c r="G20" s="34"/>
      <c r="H20" s="98"/>
      <c r="I20" s="98"/>
      <c r="J20" s="98"/>
      <c r="K20" s="98"/>
      <c r="L20" s="98"/>
      <c r="M20" s="98"/>
      <c r="N20" s="98"/>
    </row>
    <row r="21" spans="2:14" x14ac:dyDescent="0.25">
      <c r="C21" s="98"/>
      <c r="D21" s="98"/>
      <c r="E21" s="98"/>
      <c r="F21" s="98"/>
      <c r="G21" s="98"/>
      <c r="H21" s="98"/>
      <c r="I21" s="98"/>
      <c r="J21" s="98"/>
      <c r="K21" s="98"/>
      <c r="L21" s="98"/>
      <c r="M21" s="98"/>
      <c r="N21" s="98"/>
    </row>
    <row r="22" spans="2:14" ht="20.45" customHeight="1" x14ac:dyDescent="0.25">
      <c r="B22" s="85" t="s">
        <v>51</v>
      </c>
      <c r="C22" s="98"/>
      <c r="D22" s="98"/>
      <c r="E22" s="98"/>
      <c r="F22" s="98"/>
      <c r="G22" s="98"/>
      <c r="H22" s="98"/>
      <c r="I22" s="98"/>
      <c r="J22" s="98"/>
      <c r="K22" s="98"/>
      <c r="L22" s="98"/>
      <c r="M22" s="98"/>
      <c r="N22" s="98"/>
    </row>
    <row r="23" spans="2:14" ht="30.75" customHeight="1" x14ac:dyDescent="0.25">
      <c r="B23" s="157" t="s">
        <v>52</v>
      </c>
      <c r="C23" s="157"/>
      <c r="D23" s="157"/>
      <c r="E23" s="157"/>
      <c r="F23" s="157"/>
      <c r="G23" s="157"/>
      <c r="H23" s="98"/>
      <c r="I23" s="98"/>
      <c r="J23" s="98"/>
      <c r="K23" s="98"/>
      <c r="L23" s="98"/>
      <c r="M23" s="98"/>
      <c r="N23" s="98"/>
    </row>
    <row r="24" spans="2:14" x14ac:dyDescent="0.25">
      <c r="B24" s="5"/>
      <c r="H24" s="98"/>
      <c r="I24" s="98"/>
      <c r="J24" s="98"/>
      <c r="K24" s="98"/>
      <c r="L24" s="98"/>
      <c r="M24" s="98"/>
      <c r="N24" s="98"/>
    </row>
    <row r="25" spans="2:14" x14ac:dyDescent="0.25">
      <c r="B25" s="176" t="s">
        <v>106</v>
      </c>
      <c r="C25" s="158"/>
      <c r="D25" s="158"/>
      <c r="E25" s="158"/>
      <c r="F25" s="158"/>
      <c r="G25" s="158"/>
      <c r="H25" s="98"/>
      <c r="I25" s="98"/>
      <c r="J25" s="98"/>
      <c r="K25" s="98"/>
      <c r="L25" s="98"/>
      <c r="M25" s="98"/>
      <c r="N25" s="98"/>
    </row>
    <row r="26" spans="2:14" ht="25.5" x14ac:dyDescent="0.25">
      <c r="B26" s="117" t="s">
        <v>47</v>
      </c>
      <c r="C26" s="118" t="s">
        <v>34</v>
      </c>
      <c r="D26" s="118" t="s">
        <v>35</v>
      </c>
      <c r="E26" s="118" t="s">
        <v>36</v>
      </c>
      <c r="F26" s="117" t="s">
        <v>37</v>
      </c>
      <c r="G26" s="117" t="s">
        <v>48</v>
      </c>
      <c r="H26" s="98"/>
      <c r="I26" s="98"/>
      <c r="J26" s="98"/>
      <c r="K26" s="98"/>
      <c r="L26" s="98"/>
      <c r="M26" s="98"/>
      <c r="N26" s="98"/>
    </row>
    <row r="27" spans="2:14" ht="54.95" customHeight="1" x14ac:dyDescent="0.25">
      <c r="B27" s="89" t="s">
        <v>53</v>
      </c>
      <c r="C27" s="93" t="str">
        <f>IF(Personnel!I38=0,"",Personnel!I38)</f>
        <v/>
      </c>
      <c r="D27" s="93" t="str">
        <f>IF(Personnel!N38=0,"",Personnel!N38)</f>
        <v/>
      </c>
      <c r="E27" s="93" t="str">
        <f>IF(Personnel!S38=0,"",Personnel!S38)</f>
        <v/>
      </c>
      <c r="F27" s="81" t="s">
        <v>54</v>
      </c>
      <c r="G27" s="23"/>
      <c r="H27" s="98"/>
      <c r="I27" s="98"/>
      <c r="J27" s="98"/>
      <c r="K27" s="98"/>
      <c r="L27" s="98"/>
      <c r="M27" s="98"/>
      <c r="N27" s="98"/>
    </row>
    <row r="28" spans="2:14" x14ac:dyDescent="0.25">
      <c r="B28" s="6" t="s">
        <v>39</v>
      </c>
      <c r="C28" s="7">
        <f>ROUND(Personnel!I40,2)</f>
        <v>0</v>
      </c>
      <c r="D28" s="7">
        <f>ROUND(Personnel!N40,2)</f>
        <v>0</v>
      </c>
      <c r="E28" s="7">
        <f>ROUND(Personnel!S40,2)</f>
        <v>0</v>
      </c>
      <c r="F28" s="35">
        <f>ROUND(SUM(C28:E28),2)</f>
        <v>0</v>
      </c>
      <c r="G28" s="34"/>
      <c r="H28" s="98"/>
      <c r="I28" s="98"/>
      <c r="J28" s="98"/>
      <c r="K28" s="98"/>
      <c r="L28" s="98"/>
      <c r="M28" s="98"/>
      <c r="N28" s="98"/>
    </row>
    <row r="29" spans="2:14" x14ac:dyDescent="0.25">
      <c r="C29" s="98"/>
      <c r="D29" s="98"/>
      <c r="E29" s="98"/>
      <c r="F29" s="98"/>
      <c r="G29" s="98"/>
      <c r="H29" s="98"/>
      <c r="I29" s="98"/>
      <c r="J29" s="98"/>
      <c r="K29" s="98"/>
      <c r="L29" s="98"/>
      <c r="M29" s="98"/>
      <c r="N29" s="98"/>
    </row>
    <row r="30" spans="2:14" ht="20.45" customHeight="1" x14ac:dyDescent="0.25">
      <c r="B30" s="85" t="s">
        <v>55</v>
      </c>
      <c r="C30" s="98"/>
      <c r="D30" s="98"/>
      <c r="E30" s="98"/>
      <c r="F30" s="98"/>
      <c r="G30" s="98"/>
      <c r="H30" s="98"/>
      <c r="I30" s="98"/>
      <c r="J30" s="98"/>
      <c r="K30" s="98"/>
      <c r="L30" s="98"/>
      <c r="M30" s="98"/>
      <c r="N30" s="98"/>
    </row>
    <row r="31" spans="2:14" ht="14.45" customHeight="1" x14ac:dyDescent="0.25">
      <c r="B31" s="157" t="s">
        <v>56</v>
      </c>
      <c r="C31" s="157"/>
      <c r="D31" s="157"/>
      <c r="E31" s="157"/>
      <c r="F31" s="157"/>
      <c r="G31" s="157"/>
      <c r="H31" s="98"/>
      <c r="I31" s="98"/>
      <c r="J31" s="98"/>
      <c r="K31" s="98"/>
      <c r="L31" s="98"/>
      <c r="M31" s="98"/>
      <c r="N31" s="98"/>
    </row>
    <row r="32" spans="2:14" x14ac:dyDescent="0.25">
      <c r="H32" s="98"/>
      <c r="I32" s="98"/>
      <c r="J32" s="98"/>
      <c r="K32" s="98"/>
      <c r="L32" s="98"/>
      <c r="M32" s="98"/>
      <c r="N32" s="98"/>
    </row>
    <row r="33" spans="2:14" ht="25.5" x14ac:dyDescent="0.25">
      <c r="B33" s="118" t="s">
        <v>47</v>
      </c>
      <c r="C33" s="118" t="s">
        <v>34</v>
      </c>
      <c r="D33" s="118" t="s">
        <v>35</v>
      </c>
      <c r="E33" s="118" t="s">
        <v>36</v>
      </c>
      <c r="F33" s="117" t="s">
        <v>37</v>
      </c>
      <c r="G33" s="118" t="s">
        <v>48</v>
      </c>
      <c r="H33" s="98"/>
      <c r="I33" s="98"/>
      <c r="J33" s="98"/>
      <c r="K33" s="98"/>
      <c r="L33" s="98"/>
      <c r="M33" s="98"/>
      <c r="N33" s="98"/>
    </row>
    <row r="34" spans="2:14" ht="33" customHeight="1" x14ac:dyDescent="0.25">
      <c r="B34" s="23"/>
      <c r="C34" s="22"/>
      <c r="D34" s="22"/>
      <c r="E34" s="22"/>
      <c r="F34" s="30" t="str">
        <f>IF(SUM(C34:E34)=0,"",ROUND(SUM(C34:E34),2))</f>
        <v/>
      </c>
      <c r="G34" s="87"/>
      <c r="H34" s="98"/>
      <c r="I34" s="98"/>
      <c r="J34" s="98"/>
      <c r="K34" s="98"/>
      <c r="L34" s="98"/>
      <c r="M34" s="98"/>
      <c r="N34" s="98"/>
    </row>
    <row r="35" spans="2:14" ht="33" customHeight="1" x14ac:dyDescent="0.25">
      <c r="B35" s="23"/>
      <c r="C35" s="22"/>
      <c r="D35" s="22"/>
      <c r="E35" s="22"/>
      <c r="F35" s="30" t="str">
        <f t="shared" ref="F35:F61" si="2">IF(SUM(C35:E35)=0,"",ROUND(SUM(C35:E35),2))</f>
        <v/>
      </c>
      <c r="G35" s="87"/>
      <c r="H35" s="98"/>
      <c r="I35" s="98"/>
      <c r="J35" s="98"/>
      <c r="K35" s="98"/>
      <c r="L35" s="98"/>
      <c r="M35" s="98"/>
      <c r="N35" s="98"/>
    </row>
    <row r="36" spans="2:14" ht="33" customHeight="1" x14ac:dyDescent="0.25">
      <c r="B36" s="23"/>
      <c r="C36" s="22"/>
      <c r="D36" s="22"/>
      <c r="E36" s="22"/>
      <c r="F36" s="30" t="str">
        <f t="shared" si="2"/>
        <v/>
      </c>
      <c r="G36" s="87"/>
      <c r="H36" s="98"/>
      <c r="I36" s="98"/>
      <c r="J36" s="98"/>
      <c r="K36" s="98"/>
      <c r="L36" s="98"/>
      <c r="M36" s="98"/>
      <c r="N36" s="98"/>
    </row>
    <row r="37" spans="2:14" ht="33" customHeight="1" x14ac:dyDescent="0.25">
      <c r="B37" s="23"/>
      <c r="C37" s="22"/>
      <c r="D37" s="22"/>
      <c r="E37" s="22"/>
      <c r="F37" s="30" t="str">
        <f t="shared" si="2"/>
        <v/>
      </c>
      <c r="G37" s="87"/>
      <c r="H37" s="98"/>
      <c r="I37" s="98"/>
      <c r="J37" s="98"/>
      <c r="K37" s="98"/>
      <c r="L37" s="98"/>
      <c r="M37" s="98"/>
      <c r="N37" s="98"/>
    </row>
    <row r="38" spans="2:14" ht="33" customHeight="1" x14ac:dyDescent="0.25">
      <c r="B38" s="23"/>
      <c r="C38" s="22"/>
      <c r="D38" s="22"/>
      <c r="E38" s="22"/>
      <c r="F38" s="30" t="str">
        <f t="shared" si="2"/>
        <v/>
      </c>
      <c r="G38" s="87"/>
      <c r="H38" s="98"/>
      <c r="I38" s="98"/>
      <c r="J38" s="98"/>
      <c r="K38" s="98"/>
      <c r="L38" s="98"/>
      <c r="M38" s="98"/>
      <c r="N38" s="98"/>
    </row>
    <row r="39" spans="2:14" ht="33" customHeight="1" x14ac:dyDescent="0.25">
      <c r="B39" s="23"/>
      <c r="C39" s="22"/>
      <c r="D39" s="22"/>
      <c r="E39" s="22"/>
      <c r="F39" s="30" t="str">
        <f t="shared" si="2"/>
        <v/>
      </c>
      <c r="G39" s="87"/>
      <c r="H39" s="98"/>
      <c r="I39" s="98"/>
      <c r="J39" s="98"/>
      <c r="K39" s="98"/>
      <c r="L39" s="98"/>
      <c r="M39" s="98"/>
      <c r="N39" s="98"/>
    </row>
    <row r="40" spans="2:14" ht="33" customHeight="1" x14ac:dyDescent="0.25">
      <c r="B40" s="23"/>
      <c r="C40" s="22"/>
      <c r="D40" s="22"/>
      <c r="E40" s="22"/>
      <c r="F40" s="30" t="str">
        <f t="shared" si="2"/>
        <v/>
      </c>
      <c r="G40" s="87"/>
      <c r="H40" s="98"/>
      <c r="I40" s="98"/>
      <c r="J40" s="98"/>
      <c r="K40" s="98"/>
      <c r="L40" s="98"/>
      <c r="M40" s="98"/>
      <c r="N40" s="98"/>
    </row>
    <row r="41" spans="2:14" ht="33" customHeight="1" x14ac:dyDescent="0.25">
      <c r="B41" s="23"/>
      <c r="C41" s="22"/>
      <c r="D41" s="22"/>
      <c r="E41" s="22"/>
      <c r="F41" s="30" t="str">
        <f t="shared" si="2"/>
        <v/>
      </c>
      <c r="G41" s="87"/>
      <c r="H41" s="98"/>
      <c r="I41" s="98"/>
      <c r="J41" s="98"/>
      <c r="K41" s="98"/>
      <c r="L41" s="98"/>
      <c r="M41" s="98"/>
      <c r="N41" s="98"/>
    </row>
    <row r="42" spans="2:14" ht="33" customHeight="1" x14ac:dyDescent="0.25">
      <c r="B42" s="23"/>
      <c r="C42" s="22"/>
      <c r="D42" s="22"/>
      <c r="E42" s="22"/>
      <c r="F42" s="30" t="str">
        <f t="shared" si="2"/>
        <v/>
      </c>
      <c r="G42" s="87"/>
      <c r="H42" s="98"/>
      <c r="I42" s="98"/>
      <c r="J42" s="98"/>
      <c r="K42" s="98"/>
      <c r="L42" s="98"/>
      <c r="M42" s="98"/>
      <c r="N42" s="98"/>
    </row>
    <row r="43" spans="2:14" ht="33" customHeight="1" x14ac:dyDescent="0.25">
      <c r="B43" s="23"/>
      <c r="C43" s="22"/>
      <c r="D43" s="22"/>
      <c r="E43" s="22"/>
      <c r="F43" s="30" t="str">
        <f t="shared" si="2"/>
        <v/>
      </c>
      <c r="G43" s="87"/>
      <c r="H43" s="98"/>
      <c r="I43" s="98"/>
      <c r="J43" s="98"/>
      <c r="K43" s="98"/>
      <c r="L43" s="98"/>
      <c r="M43" s="98"/>
      <c r="N43" s="98"/>
    </row>
    <row r="44" spans="2:14" ht="33" customHeight="1" x14ac:dyDescent="0.25">
      <c r="B44" s="23"/>
      <c r="C44" s="22"/>
      <c r="D44" s="22"/>
      <c r="E44" s="22"/>
      <c r="F44" s="30" t="str">
        <f t="shared" si="2"/>
        <v/>
      </c>
      <c r="G44" s="87"/>
      <c r="H44" s="98"/>
      <c r="I44" s="98"/>
      <c r="J44" s="98"/>
      <c r="K44" s="98"/>
      <c r="L44" s="98"/>
      <c r="M44" s="98"/>
      <c r="N44" s="98"/>
    </row>
    <row r="45" spans="2:14" ht="33" hidden="1" customHeight="1" x14ac:dyDescent="0.25">
      <c r="B45" s="23"/>
      <c r="C45" s="22"/>
      <c r="D45" s="22"/>
      <c r="E45" s="22"/>
      <c r="F45" s="30" t="str">
        <f t="shared" si="2"/>
        <v/>
      </c>
      <c r="G45" s="87"/>
      <c r="H45" s="98"/>
      <c r="I45" s="98"/>
      <c r="J45" s="98"/>
      <c r="K45" s="98"/>
      <c r="L45" s="98"/>
      <c r="M45" s="98"/>
      <c r="N45" s="98"/>
    </row>
    <row r="46" spans="2:14" ht="33" hidden="1" customHeight="1" x14ac:dyDescent="0.25">
      <c r="B46" s="23"/>
      <c r="C46" s="22"/>
      <c r="D46" s="22"/>
      <c r="E46" s="22"/>
      <c r="F46" s="30" t="str">
        <f t="shared" si="2"/>
        <v/>
      </c>
      <c r="G46" s="87"/>
      <c r="H46" s="98"/>
      <c r="I46" s="98"/>
      <c r="J46" s="98"/>
      <c r="K46" s="98"/>
      <c r="L46" s="98"/>
      <c r="M46" s="98"/>
      <c r="N46" s="98"/>
    </row>
    <row r="47" spans="2:14" ht="33" hidden="1" customHeight="1" x14ac:dyDescent="0.25">
      <c r="B47" s="23"/>
      <c r="C47" s="22"/>
      <c r="D47" s="22"/>
      <c r="E47" s="22"/>
      <c r="F47" s="30" t="str">
        <f t="shared" si="2"/>
        <v/>
      </c>
      <c r="G47" s="87"/>
      <c r="H47" s="98"/>
      <c r="I47" s="98"/>
      <c r="J47" s="98"/>
      <c r="K47" s="98"/>
      <c r="L47" s="98"/>
      <c r="M47" s="98"/>
      <c r="N47" s="98"/>
    </row>
    <row r="48" spans="2:14" ht="33" hidden="1" customHeight="1" x14ac:dyDescent="0.25">
      <c r="B48" s="23"/>
      <c r="C48" s="22"/>
      <c r="D48" s="22"/>
      <c r="E48" s="22"/>
      <c r="F48" s="30" t="str">
        <f t="shared" si="2"/>
        <v/>
      </c>
      <c r="G48" s="87"/>
      <c r="H48" s="98"/>
      <c r="I48" s="98"/>
      <c r="J48" s="98"/>
      <c r="K48" s="98"/>
      <c r="L48" s="98"/>
      <c r="M48" s="98"/>
      <c r="N48" s="98"/>
    </row>
    <row r="49" spans="2:14" ht="33" hidden="1" customHeight="1" x14ac:dyDescent="0.25">
      <c r="B49" s="23"/>
      <c r="C49" s="22"/>
      <c r="D49" s="22"/>
      <c r="E49" s="22"/>
      <c r="F49" s="30" t="str">
        <f t="shared" si="2"/>
        <v/>
      </c>
      <c r="G49" s="87"/>
      <c r="H49" s="98"/>
      <c r="I49" s="98"/>
      <c r="J49" s="98"/>
      <c r="K49" s="98"/>
      <c r="L49" s="98"/>
      <c r="M49" s="98"/>
      <c r="N49" s="98"/>
    </row>
    <row r="50" spans="2:14" ht="33" hidden="1" customHeight="1" x14ac:dyDescent="0.25">
      <c r="B50" s="23"/>
      <c r="C50" s="22"/>
      <c r="D50" s="22"/>
      <c r="E50" s="22"/>
      <c r="F50" s="30" t="str">
        <f t="shared" si="2"/>
        <v/>
      </c>
      <c r="G50" s="87"/>
      <c r="H50" s="98"/>
      <c r="I50" s="98"/>
      <c r="J50" s="98"/>
      <c r="K50" s="98"/>
      <c r="L50" s="98"/>
      <c r="M50" s="98"/>
      <c r="N50" s="98"/>
    </row>
    <row r="51" spans="2:14" ht="33" hidden="1" customHeight="1" x14ac:dyDescent="0.25">
      <c r="B51" s="23"/>
      <c r="C51" s="22"/>
      <c r="D51" s="22"/>
      <c r="E51" s="22"/>
      <c r="F51" s="30" t="str">
        <f t="shared" si="2"/>
        <v/>
      </c>
      <c r="G51" s="87"/>
      <c r="H51" s="98"/>
      <c r="I51" s="98"/>
      <c r="J51" s="98"/>
      <c r="K51" s="98"/>
      <c r="L51" s="98"/>
      <c r="M51" s="98"/>
      <c r="N51" s="98"/>
    </row>
    <row r="52" spans="2:14" ht="33" hidden="1" customHeight="1" x14ac:dyDescent="0.25">
      <c r="B52" s="23"/>
      <c r="C52" s="22"/>
      <c r="D52" s="22"/>
      <c r="E52" s="22"/>
      <c r="F52" s="30" t="str">
        <f t="shared" si="2"/>
        <v/>
      </c>
      <c r="G52" s="87"/>
      <c r="H52" s="98"/>
      <c r="I52" s="98"/>
      <c r="J52" s="98"/>
      <c r="K52" s="98"/>
      <c r="L52" s="98"/>
      <c r="M52" s="98"/>
      <c r="N52" s="98"/>
    </row>
    <row r="53" spans="2:14" ht="33" hidden="1" customHeight="1" x14ac:dyDescent="0.25">
      <c r="B53" s="23"/>
      <c r="C53" s="22"/>
      <c r="D53" s="22"/>
      <c r="E53" s="22"/>
      <c r="F53" s="30" t="str">
        <f t="shared" si="2"/>
        <v/>
      </c>
      <c r="G53" s="87"/>
      <c r="H53" s="98"/>
      <c r="I53" s="98"/>
      <c r="J53" s="98"/>
      <c r="K53" s="98"/>
      <c r="L53" s="98"/>
      <c r="M53" s="98"/>
      <c r="N53" s="98"/>
    </row>
    <row r="54" spans="2:14" ht="33" hidden="1" customHeight="1" x14ac:dyDescent="0.25">
      <c r="B54" s="23"/>
      <c r="C54" s="22"/>
      <c r="D54" s="22"/>
      <c r="E54" s="22"/>
      <c r="F54" s="30" t="str">
        <f t="shared" si="2"/>
        <v/>
      </c>
      <c r="G54" s="87"/>
      <c r="H54" s="98"/>
      <c r="I54" s="98"/>
      <c r="J54" s="98"/>
      <c r="K54" s="98"/>
      <c r="L54" s="98"/>
      <c r="M54" s="98"/>
      <c r="N54" s="98"/>
    </row>
    <row r="55" spans="2:14" ht="33" hidden="1" customHeight="1" x14ac:dyDescent="0.25">
      <c r="B55" s="23"/>
      <c r="C55" s="22"/>
      <c r="D55" s="22"/>
      <c r="E55" s="22"/>
      <c r="F55" s="30" t="str">
        <f t="shared" si="2"/>
        <v/>
      </c>
      <c r="G55" s="87"/>
      <c r="H55" s="98"/>
      <c r="I55" s="98"/>
      <c r="J55" s="98"/>
      <c r="K55" s="98"/>
      <c r="L55" s="98"/>
      <c r="M55" s="98"/>
      <c r="N55" s="98"/>
    </row>
    <row r="56" spans="2:14" ht="33" hidden="1" customHeight="1" x14ac:dyDescent="0.25">
      <c r="B56" s="23"/>
      <c r="C56" s="22"/>
      <c r="D56" s="22"/>
      <c r="E56" s="22"/>
      <c r="F56" s="30" t="str">
        <f t="shared" si="2"/>
        <v/>
      </c>
      <c r="G56" s="87"/>
      <c r="H56" s="98"/>
      <c r="I56" s="98"/>
      <c r="J56" s="98"/>
      <c r="K56" s="98"/>
      <c r="L56" s="98"/>
      <c r="M56" s="98"/>
      <c r="N56" s="98"/>
    </row>
    <row r="57" spans="2:14" ht="33" hidden="1" customHeight="1" x14ac:dyDescent="0.25">
      <c r="B57" s="23"/>
      <c r="C57" s="22"/>
      <c r="D57" s="22"/>
      <c r="E57" s="22"/>
      <c r="F57" s="30" t="str">
        <f t="shared" si="2"/>
        <v/>
      </c>
      <c r="G57" s="87"/>
      <c r="H57" s="98"/>
      <c r="I57" s="98"/>
      <c r="J57" s="98"/>
      <c r="K57" s="98"/>
      <c r="L57" s="98"/>
      <c r="M57" s="98"/>
      <c r="N57" s="98"/>
    </row>
    <row r="58" spans="2:14" ht="33" hidden="1" customHeight="1" x14ac:dyDescent="0.25">
      <c r="B58" s="23"/>
      <c r="C58" s="22"/>
      <c r="D58" s="22"/>
      <c r="E58" s="22"/>
      <c r="F58" s="30" t="str">
        <f t="shared" si="2"/>
        <v/>
      </c>
      <c r="G58" s="87"/>
      <c r="H58" s="98"/>
      <c r="I58" s="98"/>
      <c r="J58" s="98"/>
      <c r="K58" s="98"/>
      <c r="L58" s="98"/>
      <c r="M58" s="98"/>
      <c r="N58" s="98"/>
    </row>
    <row r="59" spans="2:14" ht="33" hidden="1" customHeight="1" x14ac:dyDescent="0.25">
      <c r="B59" s="23"/>
      <c r="C59" s="22"/>
      <c r="D59" s="22"/>
      <c r="E59" s="22"/>
      <c r="F59" s="30" t="str">
        <f t="shared" si="2"/>
        <v/>
      </c>
      <c r="G59" s="87"/>
      <c r="H59" s="98"/>
      <c r="I59" s="98"/>
      <c r="J59" s="98"/>
      <c r="K59" s="98"/>
      <c r="L59" s="98"/>
      <c r="M59" s="98"/>
      <c r="N59" s="98"/>
    </row>
    <row r="60" spans="2:14" ht="33" hidden="1" customHeight="1" x14ac:dyDescent="0.25">
      <c r="B60" s="23"/>
      <c r="C60" s="22"/>
      <c r="D60" s="22"/>
      <c r="E60" s="22"/>
      <c r="F60" s="30" t="str">
        <f t="shared" si="2"/>
        <v/>
      </c>
      <c r="G60" s="87"/>
      <c r="H60" s="98"/>
      <c r="I60" s="98"/>
      <c r="J60" s="98"/>
      <c r="K60" s="98"/>
      <c r="L60" s="98"/>
      <c r="M60" s="98"/>
      <c r="N60" s="98"/>
    </row>
    <row r="61" spans="2:14" ht="33" hidden="1" customHeight="1" x14ac:dyDescent="0.25">
      <c r="B61" s="23"/>
      <c r="C61" s="22"/>
      <c r="D61" s="22"/>
      <c r="E61" s="22"/>
      <c r="F61" s="30" t="str">
        <f t="shared" si="2"/>
        <v/>
      </c>
      <c r="G61" s="87"/>
      <c r="H61" s="98"/>
      <c r="I61" s="98"/>
      <c r="J61" s="98"/>
      <c r="K61" s="98"/>
      <c r="L61" s="98"/>
      <c r="M61" s="98"/>
      <c r="N61" s="98"/>
    </row>
    <row r="62" spans="2:14" x14ac:dyDescent="0.25">
      <c r="B62" s="6" t="s">
        <v>40</v>
      </c>
      <c r="C62" s="109">
        <f>ROUND(SUM(C34:C61),2)</f>
        <v>0</v>
      </c>
      <c r="D62" s="109">
        <f>ROUND(SUM(D34:D61),2)</f>
        <v>0</v>
      </c>
      <c r="E62" s="109">
        <f>ROUND(SUM(E34:E61),2)</f>
        <v>0</v>
      </c>
      <c r="F62" s="35">
        <f>ROUND(SUM(C62:E62),2)</f>
        <v>0</v>
      </c>
      <c r="G62" s="6"/>
      <c r="H62" s="98"/>
      <c r="I62" s="98"/>
      <c r="J62" s="98"/>
      <c r="K62" s="98"/>
      <c r="L62" s="98"/>
      <c r="M62" s="98"/>
      <c r="N62" s="98"/>
    </row>
    <row r="63" spans="2:14" x14ac:dyDescent="0.25">
      <c r="C63" s="98"/>
      <c r="D63" s="98"/>
      <c r="E63" s="98"/>
      <c r="F63" s="98"/>
      <c r="G63" s="98"/>
      <c r="H63" s="98"/>
      <c r="I63" s="98"/>
      <c r="J63" s="98"/>
      <c r="K63" s="98"/>
      <c r="L63" s="98"/>
      <c r="M63" s="98"/>
      <c r="N63" s="98"/>
    </row>
    <row r="64" spans="2:14" ht="20.45" customHeight="1" x14ac:dyDescent="0.25">
      <c r="B64" s="85" t="s">
        <v>57</v>
      </c>
      <c r="C64" s="98"/>
      <c r="D64" s="98"/>
      <c r="E64" s="98"/>
      <c r="F64" s="98"/>
      <c r="G64" s="98"/>
      <c r="H64" s="98"/>
      <c r="I64" s="98"/>
      <c r="J64" s="98"/>
      <c r="K64" s="98"/>
      <c r="L64" s="98"/>
      <c r="M64" s="98"/>
      <c r="N64" s="98"/>
    </row>
    <row r="65" spans="2:14" ht="27.95" customHeight="1" x14ac:dyDescent="0.25">
      <c r="B65" s="157" t="s">
        <v>108</v>
      </c>
      <c r="C65" s="157"/>
      <c r="D65" s="157"/>
      <c r="E65" s="157"/>
      <c r="F65" s="157"/>
      <c r="G65" s="157"/>
      <c r="H65" s="98"/>
      <c r="I65" s="98"/>
      <c r="J65" s="98"/>
      <c r="K65" s="98"/>
      <c r="L65" s="98"/>
      <c r="M65" s="98"/>
      <c r="N65" s="98"/>
    </row>
    <row r="66" spans="2:14" x14ac:dyDescent="0.25">
      <c r="H66" s="98"/>
      <c r="I66" s="98"/>
      <c r="J66" s="98"/>
      <c r="K66" s="98"/>
      <c r="L66" s="98"/>
      <c r="M66" s="98"/>
      <c r="N66" s="98"/>
    </row>
    <row r="67" spans="2:14" ht="25.5" x14ac:dyDescent="0.25">
      <c r="B67" s="118" t="s">
        <v>47</v>
      </c>
      <c r="C67" s="118" t="s">
        <v>34</v>
      </c>
      <c r="D67" s="118" t="s">
        <v>35</v>
      </c>
      <c r="E67" s="118" t="s">
        <v>36</v>
      </c>
      <c r="F67" s="117" t="s">
        <v>37</v>
      </c>
      <c r="G67" s="118" t="s">
        <v>48</v>
      </c>
      <c r="H67" s="98"/>
      <c r="I67" s="98"/>
      <c r="J67" s="98"/>
      <c r="K67" s="98"/>
      <c r="L67" s="98"/>
      <c r="M67" s="98"/>
      <c r="N67" s="98"/>
    </row>
    <row r="68" spans="2:14" ht="33" customHeight="1" x14ac:dyDescent="0.25">
      <c r="B68" s="23"/>
      <c r="C68" s="22"/>
      <c r="D68" s="22"/>
      <c r="E68" s="22"/>
      <c r="F68" s="30" t="str">
        <f>IF(SUM(C68:E68)=0,"",ROUND(SUM(C68:E68),2))</f>
        <v/>
      </c>
      <c r="G68" s="87"/>
      <c r="H68" s="98"/>
      <c r="I68" s="98"/>
      <c r="J68" s="98"/>
      <c r="K68" s="98"/>
      <c r="L68" s="98"/>
      <c r="M68" s="98"/>
      <c r="N68" s="98"/>
    </row>
    <row r="69" spans="2:14" ht="33" customHeight="1" x14ac:dyDescent="0.25">
      <c r="B69" s="23"/>
      <c r="C69" s="22"/>
      <c r="D69" s="22"/>
      <c r="E69" s="22"/>
      <c r="F69" s="30" t="str">
        <f t="shared" ref="F69:F78" si="3">IF(SUM(C69:E69)=0,"",ROUND(SUM(C69:E69),2))</f>
        <v/>
      </c>
      <c r="G69" s="87"/>
      <c r="H69" s="98"/>
      <c r="I69" s="98"/>
      <c r="J69" s="98"/>
      <c r="K69" s="98"/>
      <c r="L69" s="98"/>
      <c r="M69" s="98"/>
      <c r="N69" s="98"/>
    </row>
    <row r="70" spans="2:14" ht="33" customHeight="1" x14ac:dyDescent="0.25">
      <c r="B70" s="23"/>
      <c r="C70" s="22"/>
      <c r="D70" s="22"/>
      <c r="E70" s="22"/>
      <c r="F70" s="30" t="str">
        <f t="shared" si="3"/>
        <v/>
      </c>
      <c r="G70" s="87"/>
      <c r="H70" s="98"/>
      <c r="I70" s="98"/>
      <c r="J70" s="98"/>
      <c r="K70" s="98"/>
      <c r="L70" s="98"/>
      <c r="M70" s="98"/>
      <c r="N70" s="98"/>
    </row>
    <row r="71" spans="2:14" ht="33" customHeight="1" x14ac:dyDescent="0.25">
      <c r="B71" s="23"/>
      <c r="C71" s="22"/>
      <c r="D71" s="22"/>
      <c r="E71" s="22"/>
      <c r="F71" s="30" t="str">
        <f t="shared" si="3"/>
        <v/>
      </c>
      <c r="G71" s="87"/>
      <c r="H71" s="98"/>
      <c r="I71" s="98"/>
      <c r="J71" s="98"/>
      <c r="K71" s="98"/>
      <c r="L71" s="98"/>
      <c r="M71" s="98"/>
      <c r="N71" s="98"/>
    </row>
    <row r="72" spans="2:14" ht="33" customHeight="1" x14ac:dyDescent="0.25">
      <c r="B72" s="23"/>
      <c r="C72" s="22"/>
      <c r="D72" s="22"/>
      <c r="E72" s="22"/>
      <c r="F72" s="30" t="str">
        <f t="shared" si="3"/>
        <v/>
      </c>
      <c r="G72" s="87"/>
      <c r="H72" s="98"/>
      <c r="I72" s="98"/>
      <c r="J72" s="98"/>
      <c r="K72" s="98"/>
      <c r="L72" s="98"/>
      <c r="M72" s="98"/>
      <c r="N72" s="98"/>
    </row>
    <row r="73" spans="2:14" ht="33" hidden="1" customHeight="1" x14ac:dyDescent="0.25">
      <c r="B73" s="23"/>
      <c r="C73" s="22"/>
      <c r="D73" s="22"/>
      <c r="E73" s="22"/>
      <c r="F73" s="30" t="str">
        <f t="shared" si="3"/>
        <v/>
      </c>
      <c r="G73" s="87"/>
      <c r="H73" s="98"/>
      <c r="I73" s="98"/>
      <c r="J73" s="98"/>
      <c r="K73" s="98"/>
      <c r="L73" s="98"/>
      <c r="M73" s="98"/>
      <c r="N73" s="98"/>
    </row>
    <row r="74" spans="2:14" ht="33" hidden="1" customHeight="1" x14ac:dyDescent="0.25">
      <c r="B74" s="23"/>
      <c r="C74" s="22"/>
      <c r="D74" s="22"/>
      <c r="E74" s="22"/>
      <c r="F74" s="30" t="str">
        <f t="shared" si="3"/>
        <v/>
      </c>
      <c r="G74" s="87"/>
      <c r="H74" s="98"/>
      <c r="I74" s="98"/>
      <c r="J74" s="98"/>
      <c r="K74" s="98"/>
      <c r="L74" s="98"/>
      <c r="M74" s="98"/>
      <c r="N74" s="98"/>
    </row>
    <row r="75" spans="2:14" ht="33" hidden="1" customHeight="1" x14ac:dyDescent="0.25">
      <c r="B75" s="23"/>
      <c r="C75" s="22"/>
      <c r="D75" s="22"/>
      <c r="E75" s="22"/>
      <c r="F75" s="30" t="str">
        <f t="shared" si="3"/>
        <v/>
      </c>
      <c r="G75" s="87"/>
      <c r="H75" s="98"/>
      <c r="I75" s="98"/>
      <c r="J75" s="98"/>
      <c r="K75" s="98"/>
      <c r="L75" s="98"/>
      <c r="M75" s="98"/>
      <c r="N75" s="98"/>
    </row>
    <row r="76" spans="2:14" ht="33" hidden="1" customHeight="1" x14ac:dyDescent="0.25">
      <c r="B76" s="23"/>
      <c r="C76" s="22"/>
      <c r="D76" s="22"/>
      <c r="E76" s="22"/>
      <c r="F76" s="30" t="str">
        <f t="shared" si="3"/>
        <v/>
      </c>
      <c r="G76" s="87"/>
      <c r="H76" s="98"/>
      <c r="I76" s="98"/>
      <c r="J76" s="98"/>
      <c r="K76" s="98"/>
      <c r="L76" s="98"/>
      <c r="M76" s="98"/>
      <c r="N76" s="98"/>
    </row>
    <row r="77" spans="2:14" ht="33" hidden="1" customHeight="1" x14ac:dyDescent="0.25">
      <c r="B77" s="23"/>
      <c r="C77" s="22"/>
      <c r="D77" s="22"/>
      <c r="E77" s="22"/>
      <c r="F77" s="30" t="str">
        <f t="shared" si="3"/>
        <v/>
      </c>
      <c r="G77" s="87"/>
      <c r="H77" s="98"/>
      <c r="I77" s="98"/>
      <c r="J77" s="98"/>
      <c r="K77" s="98"/>
      <c r="L77" s="98"/>
      <c r="M77" s="98"/>
      <c r="N77" s="98"/>
    </row>
    <row r="78" spans="2:14" ht="33" hidden="1" customHeight="1" x14ac:dyDescent="0.25">
      <c r="B78" s="23"/>
      <c r="C78" s="22"/>
      <c r="D78" s="22"/>
      <c r="E78" s="22"/>
      <c r="F78" s="30" t="str">
        <f t="shared" si="3"/>
        <v/>
      </c>
      <c r="G78" s="87"/>
      <c r="H78" s="98"/>
      <c r="I78" s="98"/>
      <c r="J78" s="98"/>
      <c r="K78" s="98"/>
      <c r="L78" s="98"/>
      <c r="M78" s="98"/>
      <c r="N78" s="98"/>
    </row>
    <row r="79" spans="2:14" x14ac:dyDescent="0.25">
      <c r="B79" s="6" t="s">
        <v>41</v>
      </c>
      <c r="C79" s="109">
        <f>ROUND(SUM(C68:C78),2)</f>
        <v>0</v>
      </c>
      <c r="D79" s="109">
        <f t="shared" ref="D79:E79" si="4">ROUND(SUM(D68:D78),2)</f>
        <v>0</v>
      </c>
      <c r="E79" s="109">
        <f t="shared" si="4"/>
        <v>0</v>
      </c>
      <c r="F79" s="35">
        <f>ROUND(SUM(C79:E79),2)</f>
        <v>0</v>
      </c>
      <c r="G79" s="6"/>
      <c r="H79" s="98"/>
      <c r="I79" s="98"/>
      <c r="J79" s="98"/>
      <c r="K79" s="98"/>
      <c r="L79" s="98"/>
      <c r="M79" s="98"/>
      <c r="N79" s="98"/>
    </row>
    <row r="80" spans="2:14" x14ac:dyDescent="0.25">
      <c r="C80" s="98"/>
      <c r="D80" s="98"/>
      <c r="E80" s="98"/>
      <c r="F80" s="98"/>
      <c r="G80" s="98"/>
      <c r="H80" s="98"/>
      <c r="I80" s="98"/>
      <c r="J80" s="98"/>
      <c r="K80" s="98"/>
      <c r="L80" s="98"/>
      <c r="M80" s="98"/>
      <c r="N80" s="98"/>
    </row>
    <row r="81" spans="2:14" ht="20.45" customHeight="1" x14ac:dyDescent="0.25">
      <c r="B81" s="85" t="s">
        <v>58</v>
      </c>
      <c r="C81" s="98"/>
      <c r="D81" s="98"/>
      <c r="E81" s="98"/>
      <c r="F81" s="98"/>
      <c r="G81" s="98"/>
      <c r="H81" s="98"/>
      <c r="I81" s="98"/>
      <c r="J81" s="98"/>
      <c r="K81" s="98"/>
      <c r="L81" s="98"/>
      <c r="M81" s="98"/>
      <c r="N81" s="98"/>
    </row>
    <row r="82" spans="2:14" x14ac:dyDescent="0.25">
      <c r="B82" s="159" t="s">
        <v>109</v>
      </c>
      <c r="C82" s="153"/>
      <c r="D82" s="153"/>
      <c r="E82" s="153"/>
      <c r="F82" s="153"/>
      <c r="G82" s="153"/>
      <c r="H82" s="98"/>
      <c r="I82" s="98"/>
      <c r="J82" s="98"/>
      <c r="K82" s="98"/>
      <c r="L82" s="98"/>
      <c r="M82" s="98"/>
      <c r="N82" s="98"/>
    </row>
    <row r="83" spans="2:14" ht="14.45" customHeight="1" x14ac:dyDescent="0.25">
      <c r="B83" s="116"/>
      <c r="C83" s="79"/>
      <c r="D83" s="79"/>
      <c r="E83" s="79"/>
      <c r="F83" s="79"/>
      <c r="G83" s="79"/>
      <c r="H83" s="98"/>
      <c r="I83" s="98"/>
      <c r="J83" s="98"/>
      <c r="K83" s="98"/>
      <c r="L83" s="98"/>
      <c r="M83" s="98"/>
      <c r="N83" s="98"/>
    </row>
    <row r="84" spans="2:14" x14ac:dyDescent="0.25">
      <c r="B84" s="176" t="s">
        <v>107</v>
      </c>
      <c r="C84" s="158"/>
      <c r="D84" s="158"/>
      <c r="E84" s="158"/>
      <c r="F84" s="158"/>
      <c r="G84" s="158"/>
      <c r="H84" s="98"/>
      <c r="I84" s="98"/>
      <c r="J84" s="98"/>
      <c r="K84" s="98"/>
      <c r="L84" s="98"/>
      <c r="M84" s="98"/>
      <c r="N84" s="98"/>
    </row>
    <row r="85" spans="2:14" ht="25.5" x14ac:dyDescent="0.25">
      <c r="B85" s="118" t="s">
        <v>47</v>
      </c>
      <c r="C85" s="118" t="s">
        <v>34</v>
      </c>
      <c r="D85" s="118" t="s">
        <v>35</v>
      </c>
      <c r="E85" s="118" t="s">
        <v>36</v>
      </c>
      <c r="F85" s="117" t="s">
        <v>37</v>
      </c>
      <c r="G85" s="118" t="s">
        <v>59</v>
      </c>
      <c r="H85" s="98"/>
      <c r="I85" s="98"/>
      <c r="J85" s="98"/>
      <c r="K85" s="98"/>
      <c r="L85" s="98"/>
      <c r="M85" s="98"/>
      <c r="N85" s="98"/>
    </row>
    <row r="86" spans="2:14" ht="14.45" customHeight="1" x14ac:dyDescent="0.25">
      <c r="B86" s="33" t="s">
        <v>60</v>
      </c>
      <c r="C86" s="30">
        <f>SUMIF(Travel!$D$5:$D$50,C85,Travel!$H$5:$H$50)</f>
        <v>0</v>
      </c>
      <c r="D86" s="30">
        <f>SUMIF(Travel!$D$5:$D$50,D85,Travel!$H$5:$H$50)</f>
        <v>0</v>
      </c>
      <c r="E86" s="30">
        <f>SUMIF(Travel!$D$5:$D$50,E85,Travel!$H$5:$H$50)</f>
        <v>0</v>
      </c>
      <c r="F86" s="30">
        <f t="shared" ref="F86:F92" si="5">ROUND(SUM(C86:E86),2)</f>
        <v>0</v>
      </c>
      <c r="G86" s="31" t="s">
        <v>61</v>
      </c>
      <c r="H86" s="98"/>
      <c r="I86" s="98"/>
      <c r="J86" s="98"/>
      <c r="K86" s="98"/>
      <c r="L86" s="98"/>
      <c r="M86" s="98"/>
      <c r="N86" s="98"/>
    </row>
    <row r="87" spans="2:14" ht="14.45" customHeight="1" x14ac:dyDescent="0.25">
      <c r="B87" s="33" t="s">
        <v>62</v>
      </c>
      <c r="C87" s="30">
        <f>SUMIF(Travel!$D$5:$D$50,C85,Travel!$L$5:$L$50)</f>
        <v>0</v>
      </c>
      <c r="D87" s="30">
        <f>SUMIF(Travel!$D$5:$D$50,D85,Travel!$L$5:$L$50)</f>
        <v>0</v>
      </c>
      <c r="E87" s="30">
        <f>SUMIF(Travel!$D$5:$D$50,E85,Travel!$L$5:$L$50)</f>
        <v>0</v>
      </c>
      <c r="F87" s="30">
        <f t="shared" si="5"/>
        <v>0</v>
      </c>
      <c r="G87" s="31" t="s">
        <v>61</v>
      </c>
      <c r="H87" s="98"/>
      <c r="I87" s="98"/>
      <c r="J87" s="98"/>
      <c r="K87" s="98"/>
      <c r="L87" s="98"/>
      <c r="M87" s="98"/>
      <c r="N87" s="98"/>
    </row>
    <row r="88" spans="2:14" ht="14.45" customHeight="1" x14ac:dyDescent="0.25">
      <c r="B88" s="33" t="s">
        <v>63</v>
      </c>
      <c r="C88" s="30">
        <f>SUMIF(Travel!$D$5:$D$50,C85,Travel!$O$5:$O$50)</f>
        <v>0</v>
      </c>
      <c r="D88" s="30">
        <f>SUMIF(Travel!$D$5:$D$50,D85,Travel!$O$5:$O$50)</f>
        <v>0</v>
      </c>
      <c r="E88" s="30">
        <f>SUMIF(Travel!$D$5:$D$50,E85,Travel!$O$5:$O$50)</f>
        <v>0</v>
      </c>
      <c r="F88" s="30">
        <f t="shared" si="5"/>
        <v>0</v>
      </c>
      <c r="G88" s="31" t="s">
        <v>61</v>
      </c>
      <c r="H88" s="98"/>
      <c r="I88" s="98"/>
      <c r="J88" s="98"/>
      <c r="K88" s="98"/>
      <c r="L88" s="98"/>
      <c r="M88" s="98"/>
      <c r="N88" s="98"/>
    </row>
    <row r="89" spans="2:14" ht="14.45" customHeight="1" x14ac:dyDescent="0.25">
      <c r="B89" s="33" t="s">
        <v>64</v>
      </c>
      <c r="C89" s="30">
        <f>SUMIF(Travel!$D$5:$D$50,C85,Travel!$R$5:$R$50)</f>
        <v>0</v>
      </c>
      <c r="D89" s="30">
        <f>SUMIF(Travel!$D$5:$D$50,D85,Travel!$R$5:$R$50)</f>
        <v>0</v>
      </c>
      <c r="E89" s="30">
        <f>SUMIF(Travel!$D$5:$D$50,E85,Travel!$R$5:$R$50)</f>
        <v>0</v>
      </c>
      <c r="F89" s="30">
        <f t="shared" si="5"/>
        <v>0</v>
      </c>
      <c r="G89" s="31" t="s">
        <v>61</v>
      </c>
      <c r="H89" s="98"/>
      <c r="I89" s="98"/>
      <c r="J89" s="98"/>
      <c r="K89" s="98"/>
      <c r="L89" s="98"/>
      <c r="M89" s="98"/>
      <c r="N89" s="98"/>
    </row>
    <row r="90" spans="2:14" ht="14.45" customHeight="1" x14ac:dyDescent="0.25">
      <c r="B90" s="33" t="s">
        <v>65</v>
      </c>
      <c r="C90" s="30">
        <f>SUMIF(Travel!$D$5:$D$50,C85,Travel!$U$5:$U$50)</f>
        <v>0</v>
      </c>
      <c r="D90" s="30">
        <f>SUMIF(Travel!$D$5:$D$50,D85,Travel!$U$5:$U$50)</f>
        <v>0</v>
      </c>
      <c r="E90" s="30">
        <f>SUMIF(Travel!$D$5:$D$50,E85,Travel!$U$5:$U$50)</f>
        <v>0</v>
      </c>
      <c r="F90" s="30">
        <f t="shared" si="5"/>
        <v>0</v>
      </c>
      <c r="G90" s="31" t="s">
        <v>61</v>
      </c>
      <c r="H90" s="98"/>
      <c r="I90" s="98"/>
      <c r="J90" s="98"/>
      <c r="K90" s="98"/>
      <c r="L90" s="98"/>
      <c r="M90" s="98"/>
      <c r="N90" s="98"/>
    </row>
    <row r="91" spans="2:14" ht="14.45" customHeight="1" x14ac:dyDescent="0.25">
      <c r="B91" s="33" t="s">
        <v>66</v>
      </c>
      <c r="C91" s="30">
        <f>SUMIF(Travel!$D$5:$D$50,C85,Travel!$W$5:$W$50)</f>
        <v>0</v>
      </c>
      <c r="D91" s="30">
        <f>SUMIF(Travel!$D$5:$D$50,D85,Travel!$W$5:$W$50)</f>
        <v>0</v>
      </c>
      <c r="E91" s="30">
        <f>SUMIF(Travel!$D$5:$D$50,E85,Travel!$W$5:$W$50)</f>
        <v>0</v>
      </c>
      <c r="F91" s="30">
        <f t="shared" si="5"/>
        <v>0</v>
      </c>
      <c r="G91" s="31" t="s">
        <v>61</v>
      </c>
      <c r="H91" s="98"/>
      <c r="I91" s="98"/>
      <c r="J91" s="98"/>
      <c r="K91" s="98"/>
      <c r="L91" s="98"/>
      <c r="M91" s="98"/>
      <c r="N91" s="98"/>
    </row>
    <row r="92" spans="2:14" x14ac:dyDescent="0.25">
      <c r="B92" s="6" t="s">
        <v>67</v>
      </c>
      <c r="C92" s="109">
        <f>ROUND(SUM(C86:C91),2)</f>
        <v>0</v>
      </c>
      <c r="D92" s="109">
        <f t="shared" ref="D92:E92" si="6">ROUND(SUM(D86:D91),2)</f>
        <v>0</v>
      </c>
      <c r="E92" s="109">
        <f t="shared" si="6"/>
        <v>0</v>
      </c>
      <c r="F92" s="35">
        <f t="shared" si="5"/>
        <v>0</v>
      </c>
      <c r="G92" s="6"/>
      <c r="H92" s="98"/>
      <c r="I92" s="98"/>
      <c r="J92" s="98"/>
      <c r="K92" s="98"/>
      <c r="L92" s="98"/>
      <c r="M92" s="98"/>
      <c r="N92" s="98"/>
    </row>
    <row r="93" spans="2:14" x14ac:dyDescent="0.25">
      <c r="C93" s="98"/>
      <c r="D93" s="98"/>
      <c r="E93" s="98"/>
      <c r="F93" s="98"/>
      <c r="G93" s="98"/>
      <c r="H93" s="98"/>
      <c r="I93" s="98"/>
      <c r="J93" s="98"/>
      <c r="K93" s="98"/>
      <c r="L93" s="98"/>
      <c r="M93" s="98"/>
      <c r="N93" s="98"/>
    </row>
    <row r="94" spans="2:14" ht="20.45" customHeight="1" x14ac:dyDescent="0.25">
      <c r="B94" s="85" t="s">
        <v>119</v>
      </c>
      <c r="C94" s="98"/>
      <c r="D94" s="98"/>
      <c r="E94" s="98"/>
      <c r="F94" s="98"/>
      <c r="G94" s="98"/>
      <c r="H94" s="98"/>
      <c r="I94" s="98"/>
      <c r="J94" s="98"/>
      <c r="K94" s="98"/>
      <c r="L94" s="98"/>
      <c r="M94" s="98"/>
      <c r="N94" s="98"/>
    </row>
    <row r="95" spans="2:14" ht="28.5" customHeight="1" x14ac:dyDescent="0.25">
      <c r="B95" s="157" t="s">
        <v>120</v>
      </c>
      <c r="C95" s="157"/>
      <c r="D95" s="157"/>
      <c r="E95" s="157"/>
      <c r="F95" s="157"/>
      <c r="G95" s="157"/>
      <c r="H95" s="98"/>
      <c r="I95" s="98"/>
      <c r="J95" s="98"/>
      <c r="K95" s="98"/>
      <c r="L95" s="98"/>
      <c r="M95" s="98"/>
      <c r="N95" s="98"/>
    </row>
    <row r="96" spans="2:14" x14ac:dyDescent="0.25">
      <c r="H96" s="98"/>
      <c r="I96" s="98"/>
      <c r="J96" s="98"/>
      <c r="K96" s="98"/>
      <c r="L96" s="98"/>
      <c r="M96" s="98"/>
      <c r="N96" s="98"/>
    </row>
    <row r="97" spans="2:14" ht="25.5" x14ac:dyDescent="0.25">
      <c r="B97" s="118" t="s">
        <v>47</v>
      </c>
      <c r="C97" s="118" t="s">
        <v>34</v>
      </c>
      <c r="D97" s="118" t="s">
        <v>35</v>
      </c>
      <c r="E97" s="118" t="s">
        <v>36</v>
      </c>
      <c r="F97" s="117" t="s">
        <v>37</v>
      </c>
      <c r="G97" s="118" t="s">
        <v>68</v>
      </c>
      <c r="H97" s="98"/>
      <c r="I97" s="98"/>
      <c r="J97" s="98"/>
      <c r="K97" s="98"/>
      <c r="L97" s="98"/>
      <c r="M97" s="98"/>
      <c r="N97" s="98"/>
    </row>
    <row r="98" spans="2:14" ht="33" customHeight="1" x14ac:dyDescent="0.25">
      <c r="B98" s="23"/>
      <c r="C98" s="22"/>
      <c r="D98" s="22"/>
      <c r="E98" s="22"/>
      <c r="F98" s="30" t="str">
        <f>IF(SUM(C98:E98)=0,"",ROUND(SUM(C98:E98),2))</f>
        <v/>
      </c>
      <c r="G98" s="87"/>
      <c r="H98" s="98"/>
      <c r="I98" s="98"/>
      <c r="J98" s="98"/>
      <c r="K98" s="98"/>
      <c r="L98" s="98"/>
      <c r="M98" s="98"/>
      <c r="N98" s="98"/>
    </row>
    <row r="99" spans="2:14" ht="33" customHeight="1" x14ac:dyDescent="0.25">
      <c r="B99" s="23"/>
      <c r="C99" s="22"/>
      <c r="D99" s="22"/>
      <c r="E99" s="22"/>
      <c r="F99" s="30" t="str">
        <f t="shared" ref="F99:F113" si="7">IF(SUM(C99:E99)=0,"",ROUND(SUM(C99:E99),2))</f>
        <v/>
      </c>
      <c r="G99" s="87"/>
      <c r="H99" s="98"/>
      <c r="I99" s="98"/>
      <c r="J99" s="98"/>
      <c r="K99" s="98"/>
      <c r="L99" s="98"/>
      <c r="M99" s="98"/>
      <c r="N99" s="98"/>
    </row>
    <row r="100" spans="2:14" ht="33" customHeight="1" x14ac:dyDescent="0.25">
      <c r="B100" s="23"/>
      <c r="C100" s="22"/>
      <c r="D100" s="22"/>
      <c r="E100" s="22"/>
      <c r="F100" s="30" t="str">
        <f t="shared" si="7"/>
        <v/>
      </c>
      <c r="G100" s="87"/>
      <c r="H100" s="98"/>
      <c r="I100" s="98"/>
      <c r="J100" s="98"/>
      <c r="K100" s="98"/>
      <c r="L100" s="98"/>
      <c r="M100" s="98"/>
      <c r="N100" s="98"/>
    </row>
    <row r="101" spans="2:14" ht="33" customHeight="1" x14ac:dyDescent="0.25">
      <c r="B101" s="23"/>
      <c r="C101" s="22"/>
      <c r="D101" s="22"/>
      <c r="E101" s="22"/>
      <c r="F101" s="30" t="str">
        <f t="shared" si="7"/>
        <v/>
      </c>
      <c r="G101" s="87"/>
      <c r="H101" s="98"/>
      <c r="I101" s="98"/>
      <c r="J101" s="98"/>
      <c r="K101" s="98"/>
      <c r="L101" s="98"/>
      <c r="M101" s="98"/>
      <c r="N101" s="98"/>
    </row>
    <row r="102" spans="2:14" ht="33" customHeight="1" x14ac:dyDescent="0.25">
      <c r="B102" s="23"/>
      <c r="C102" s="22"/>
      <c r="D102" s="22"/>
      <c r="E102" s="22"/>
      <c r="F102" s="30" t="str">
        <f t="shared" si="7"/>
        <v/>
      </c>
      <c r="G102" s="87"/>
      <c r="H102" s="98"/>
      <c r="I102" s="98"/>
      <c r="J102" s="98"/>
      <c r="K102" s="98"/>
      <c r="L102" s="98"/>
      <c r="M102" s="98"/>
      <c r="N102" s="98"/>
    </row>
    <row r="103" spans="2:14" ht="33" customHeight="1" x14ac:dyDescent="0.25">
      <c r="B103" s="23"/>
      <c r="C103" s="22"/>
      <c r="D103" s="22"/>
      <c r="E103" s="22"/>
      <c r="F103" s="30" t="str">
        <f t="shared" si="7"/>
        <v/>
      </c>
      <c r="G103" s="87"/>
      <c r="H103" s="98"/>
      <c r="I103" s="98"/>
      <c r="J103" s="98"/>
      <c r="K103" s="98"/>
      <c r="L103" s="98"/>
      <c r="M103" s="98"/>
      <c r="N103" s="98"/>
    </row>
    <row r="104" spans="2:14" ht="33" customHeight="1" x14ac:dyDescent="0.25">
      <c r="B104" s="23"/>
      <c r="C104" s="22"/>
      <c r="D104" s="22"/>
      <c r="E104" s="22"/>
      <c r="F104" s="30" t="str">
        <f t="shared" si="7"/>
        <v/>
      </c>
      <c r="G104" s="87"/>
      <c r="H104" s="98"/>
      <c r="I104" s="98"/>
      <c r="J104" s="98"/>
      <c r="K104" s="98"/>
      <c r="L104" s="98"/>
      <c r="M104" s="98"/>
      <c r="N104" s="98"/>
    </row>
    <row r="105" spans="2:14" ht="33" customHeight="1" x14ac:dyDescent="0.25">
      <c r="B105" s="23"/>
      <c r="C105" s="22"/>
      <c r="D105" s="22"/>
      <c r="E105" s="22"/>
      <c r="F105" s="30" t="str">
        <f t="shared" si="7"/>
        <v/>
      </c>
      <c r="G105" s="87"/>
      <c r="H105" s="98"/>
      <c r="I105" s="98"/>
      <c r="J105" s="98"/>
      <c r="K105" s="98"/>
      <c r="L105" s="98"/>
      <c r="M105" s="98"/>
      <c r="N105" s="98"/>
    </row>
    <row r="106" spans="2:14" ht="33" customHeight="1" x14ac:dyDescent="0.25">
      <c r="B106" s="23"/>
      <c r="C106" s="22"/>
      <c r="D106" s="22"/>
      <c r="E106" s="22"/>
      <c r="F106" s="30" t="str">
        <f t="shared" si="7"/>
        <v/>
      </c>
      <c r="G106" s="87"/>
      <c r="H106" s="98"/>
      <c r="I106" s="98"/>
      <c r="J106" s="98"/>
      <c r="K106" s="98"/>
      <c r="L106" s="98"/>
      <c r="M106" s="98"/>
      <c r="N106" s="98"/>
    </row>
    <row r="107" spans="2:14" ht="33" customHeight="1" x14ac:dyDescent="0.25">
      <c r="B107" s="23"/>
      <c r="C107" s="22"/>
      <c r="D107" s="22"/>
      <c r="E107" s="22"/>
      <c r="F107" s="30" t="str">
        <f t="shared" si="7"/>
        <v/>
      </c>
      <c r="G107" s="87"/>
      <c r="H107" s="98"/>
      <c r="I107" s="98"/>
      <c r="J107" s="98"/>
      <c r="K107" s="98"/>
      <c r="L107" s="98"/>
      <c r="M107" s="98"/>
      <c r="N107" s="98"/>
    </row>
    <row r="108" spans="2:14" ht="33" hidden="1" customHeight="1" x14ac:dyDescent="0.25">
      <c r="B108" s="23"/>
      <c r="C108" s="22"/>
      <c r="D108" s="22"/>
      <c r="E108" s="22"/>
      <c r="F108" s="30" t="str">
        <f t="shared" si="7"/>
        <v/>
      </c>
      <c r="G108" s="87"/>
      <c r="H108" s="98"/>
      <c r="I108" s="98"/>
      <c r="J108" s="98"/>
      <c r="K108" s="98"/>
      <c r="L108" s="98"/>
      <c r="M108" s="98"/>
      <c r="N108" s="98"/>
    </row>
    <row r="109" spans="2:14" ht="33" hidden="1" customHeight="1" x14ac:dyDescent="0.25">
      <c r="B109" s="23"/>
      <c r="C109" s="22"/>
      <c r="D109" s="22"/>
      <c r="E109" s="22"/>
      <c r="F109" s="30" t="str">
        <f t="shared" si="7"/>
        <v/>
      </c>
      <c r="G109" s="87"/>
      <c r="H109" s="98"/>
      <c r="I109" s="98"/>
      <c r="J109" s="98"/>
      <c r="K109" s="98"/>
      <c r="L109" s="98"/>
      <c r="M109" s="98"/>
      <c r="N109" s="98"/>
    </row>
    <row r="110" spans="2:14" ht="33" hidden="1" customHeight="1" x14ac:dyDescent="0.25">
      <c r="B110" s="23"/>
      <c r="C110" s="22"/>
      <c r="D110" s="22"/>
      <c r="E110" s="22"/>
      <c r="F110" s="30" t="str">
        <f t="shared" si="7"/>
        <v/>
      </c>
      <c r="G110" s="87"/>
      <c r="H110" s="98"/>
      <c r="I110" s="98"/>
      <c r="J110" s="98"/>
      <c r="K110" s="98"/>
      <c r="L110" s="98"/>
      <c r="M110" s="98"/>
      <c r="N110" s="98"/>
    </row>
    <row r="111" spans="2:14" ht="33" hidden="1" customHeight="1" x14ac:dyDescent="0.25">
      <c r="B111" s="23"/>
      <c r="C111" s="22"/>
      <c r="D111" s="22"/>
      <c r="E111" s="22"/>
      <c r="F111" s="30" t="str">
        <f t="shared" si="7"/>
        <v/>
      </c>
      <c r="G111" s="87"/>
      <c r="H111" s="98"/>
      <c r="I111" s="98"/>
      <c r="J111" s="98"/>
      <c r="K111" s="98"/>
      <c r="L111" s="98"/>
      <c r="M111" s="98"/>
      <c r="N111" s="98"/>
    </row>
    <row r="112" spans="2:14" ht="33" hidden="1" customHeight="1" x14ac:dyDescent="0.25">
      <c r="B112" s="23"/>
      <c r="C112" s="22"/>
      <c r="D112" s="22"/>
      <c r="E112" s="22"/>
      <c r="F112" s="30" t="str">
        <f t="shared" si="7"/>
        <v/>
      </c>
      <c r="G112" s="87"/>
      <c r="H112" s="98"/>
      <c r="I112" s="98"/>
      <c r="J112" s="98"/>
      <c r="K112" s="98"/>
      <c r="L112" s="98"/>
      <c r="M112" s="98"/>
      <c r="N112" s="98"/>
    </row>
    <row r="113" spans="2:14" ht="33" hidden="1" customHeight="1" x14ac:dyDescent="0.25">
      <c r="B113" s="23"/>
      <c r="C113" s="22"/>
      <c r="D113" s="22"/>
      <c r="E113" s="22"/>
      <c r="F113" s="30" t="str">
        <f t="shared" si="7"/>
        <v/>
      </c>
      <c r="G113" s="87"/>
      <c r="H113" s="98"/>
      <c r="I113" s="98"/>
      <c r="J113" s="98"/>
      <c r="K113" s="98"/>
      <c r="L113" s="98"/>
      <c r="M113" s="98"/>
      <c r="N113" s="98"/>
    </row>
    <row r="114" spans="2:14" x14ac:dyDescent="0.25">
      <c r="B114" s="6" t="s">
        <v>118</v>
      </c>
      <c r="C114" s="109">
        <f>ROUND(SUM(C98:C113),2)</f>
        <v>0</v>
      </c>
      <c r="D114" s="109">
        <f t="shared" ref="D114:E114" si="8">ROUND(SUM(D98:D113),2)</f>
        <v>0</v>
      </c>
      <c r="E114" s="109">
        <f t="shared" si="8"/>
        <v>0</v>
      </c>
      <c r="F114" s="35">
        <f>ROUND(SUM(C114:E114),2)</f>
        <v>0</v>
      </c>
      <c r="G114" s="6"/>
      <c r="H114" s="98"/>
      <c r="I114" s="98"/>
      <c r="J114" s="98"/>
      <c r="K114" s="98"/>
      <c r="L114" s="98"/>
      <c r="M114" s="98"/>
      <c r="N114" s="98"/>
    </row>
    <row r="115" spans="2:14" x14ac:dyDescent="0.25">
      <c r="C115" s="98"/>
      <c r="D115" s="98"/>
      <c r="E115" s="98"/>
      <c r="F115" s="98"/>
      <c r="G115" s="98"/>
      <c r="H115" s="98"/>
      <c r="I115" s="98"/>
      <c r="J115" s="98"/>
      <c r="K115" s="98"/>
      <c r="L115" s="98"/>
      <c r="M115" s="98"/>
      <c r="N115" s="98"/>
    </row>
    <row r="116" spans="2:14" ht="20.45" customHeight="1" x14ac:dyDescent="0.25">
      <c r="B116" s="85" t="s">
        <v>69</v>
      </c>
      <c r="C116" s="98"/>
      <c r="D116" s="98"/>
      <c r="E116" s="98"/>
      <c r="F116" s="98"/>
      <c r="G116" s="98"/>
      <c r="H116" s="98"/>
      <c r="I116" s="98"/>
      <c r="J116" s="98"/>
      <c r="K116" s="98"/>
      <c r="L116" s="98"/>
      <c r="M116" s="98"/>
      <c r="N116" s="98"/>
    </row>
    <row r="117" spans="2:14" ht="27.95" customHeight="1" x14ac:dyDescent="0.25">
      <c r="B117" s="157" t="s">
        <v>70</v>
      </c>
      <c r="C117" s="157"/>
      <c r="D117" s="157"/>
      <c r="E117" s="157"/>
      <c r="F117" s="157"/>
      <c r="G117" s="157"/>
      <c r="H117" s="98"/>
      <c r="I117" s="98"/>
      <c r="J117" s="98"/>
      <c r="K117" s="98"/>
      <c r="L117" s="98"/>
      <c r="M117" s="98"/>
      <c r="N117" s="98"/>
    </row>
    <row r="118" spans="2:14" x14ac:dyDescent="0.25">
      <c r="H118" s="98"/>
      <c r="I118" s="98"/>
      <c r="J118" s="98"/>
      <c r="K118" s="98"/>
      <c r="L118" s="98"/>
      <c r="M118" s="98"/>
      <c r="N118" s="98"/>
    </row>
    <row r="119" spans="2:14" ht="25.5" x14ac:dyDescent="0.25">
      <c r="B119" s="118" t="s">
        <v>47</v>
      </c>
      <c r="C119" s="118" t="s">
        <v>34</v>
      </c>
      <c r="D119" s="118" t="s">
        <v>35</v>
      </c>
      <c r="E119" s="118" t="s">
        <v>36</v>
      </c>
      <c r="F119" s="117" t="s">
        <v>37</v>
      </c>
      <c r="G119" s="118" t="s">
        <v>68</v>
      </c>
      <c r="H119" s="98"/>
      <c r="I119" s="98"/>
      <c r="J119" s="98"/>
      <c r="K119" s="98"/>
      <c r="L119" s="98"/>
      <c r="M119" s="98"/>
      <c r="N119" s="98"/>
    </row>
    <row r="120" spans="2:14" ht="33" customHeight="1" x14ac:dyDescent="0.25">
      <c r="B120" s="23"/>
      <c r="C120" s="22"/>
      <c r="D120" s="22"/>
      <c r="E120" s="22"/>
      <c r="F120" s="30" t="str">
        <f>IF(SUM(C120:E120)=0,"",ROUND(SUM(C120:E120),2))</f>
        <v/>
      </c>
      <c r="G120" s="87"/>
      <c r="H120" s="98"/>
      <c r="I120" s="98"/>
      <c r="J120" s="98"/>
      <c r="K120" s="98"/>
      <c r="L120" s="98"/>
      <c r="M120" s="98"/>
      <c r="N120" s="98"/>
    </row>
    <row r="121" spans="2:14" ht="33" customHeight="1" x14ac:dyDescent="0.25">
      <c r="B121" s="23"/>
      <c r="C121" s="22"/>
      <c r="D121" s="22"/>
      <c r="E121" s="22"/>
      <c r="F121" s="30" t="str">
        <f t="shared" ref="F121:F130" si="9">IF(SUM(C121:E121)=0,"",ROUND(SUM(C121:E121),2))</f>
        <v/>
      </c>
      <c r="G121" s="87"/>
      <c r="H121" s="98"/>
      <c r="I121" s="98"/>
      <c r="J121" s="98"/>
      <c r="K121" s="98"/>
      <c r="L121" s="98"/>
      <c r="M121" s="98"/>
      <c r="N121" s="98"/>
    </row>
    <row r="122" spans="2:14" ht="33" customHeight="1" x14ac:dyDescent="0.25">
      <c r="B122" s="23"/>
      <c r="C122" s="22"/>
      <c r="D122" s="22"/>
      <c r="E122" s="22"/>
      <c r="F122" s="30" t="str">
        <f t="shared" si="9"/>
        <v/>
      </c>
      <c r="G122" s="87"/>
      <c r="H122" s="98"/>
      <c r="I122" s="98"/>
      <c r="J122" s="98"/>
      <c r="K122" s="98"/>
      <c r="L122" s="98"/>
      <c r="M122" s="98"/>
      <c r="N122" s="98"/>
    </row>
    <row r="123" spans="2:14" ht="33" customHeight="1" x14ac:dyDescent="0.25">
      <c r="B123" s="23"/>
      <c r="C123" s="22"/>
      <c r="D123" s="22"/>
      <c r="E123" s="22"/>
      <c r="F123" s="30" t="str">
        <f t="shared" si="9"/>
        <v/>
      </c>
      <c r="G123" s="87"/>
      <c r="H123" s="98"/>
      <c r="I123" s="98"/>
      <c r="J123" s="98"/>
      <c r="K123" s="98"/>
      <c r="L123" s="98"/>
      <c r="M123" s="98"/>
      <c r="N123" s="98"/>
    </row>
    <row r="124" spans="2:14" ht="33" customHeight="1" x14ac:dyDescent="0.25">
      <c r="B124" s="23"/>
      <c r="C124" s="22"/>
      <c r="D124" s="22"/>
      <c r="E124" s="22"/>
      <c r="F124" s="30" t="str">
        <f t="shared" si="9"/>
        <v/>
      </c>
      <c r="G124" s="87"/>
      <c r="H124" s="98"/>
      <c r="I124" s="98"/>
      <c r="J124" s="98"/>
      <c r="K124" s="98"/>
      <c r="L124" s="98"/>
      <c r="M124" s="98"/>
      <c r="N124" s="98"/>
    </row>
    <row r="125" spans="2:14" ht="33" customHeight="1" x14ac:dyDescent="0.25">
      <c r="B125" s="23"/>
      <c r="C125" s="22"/>
      <c r="D125" s="22"/>
      <c r="E125" s="22"/>
      <c r="F125" s="30" t="str">
        <f t="shared" si="9"/>
        <v/>
      </c>
      <c r="G125" s="87"/>
      <c r="H125" s="98"/>
      <c r="I125" s="98"/>
      <c r="J125" s="98"/>
      <c r="K125" s="98"/>
      <c r="L125" s="98"/>
      <c r="M125" s="98"/>
      <c r="N125" s="98"/>
    </row>
    <row r="126" spans="2:14" ht="33" customHeight="1" x14ac:dyDescent="0.25">
      <c r="B126" s="23"/>
      <c r="C126" s="22"/>
      <c r="D126" s="22"/>
      <c r="E126" s="22"/>
      <c r="F126" s="30" t="str">
        <f t="shared" si="9"/>
        <v/>
      </c>
      <c r="G126" s="87"/>
      <c r="H126" s="98"/>
      <c r="I126" s="98"/>
      <c r="J126" s="98"/>
      <c r="K126" s="98"/>
      <c r="L126" s="98"/>
      <c r="M126" s="98"/>
      <c r="N126" s="98"/>
    </row>
    <row r="127" spans="2:14" ht="33" customHeight="1" x14ac:dyDescent="0.25">
      <c r="B127" s="23"/>
      <c r="C127" s="22"/>
      <c r="D127" s="22"/>
      <c r="E127" s="22"/>
      <c r="F127" s="30" t="str">
        <f t="shared" si="9"/>
        <v/>
      </c>
      <c r="G127" s="87"/>
      <c r="H127" s="98"/>
      <c r="I127" s="98"/>
      <c r="J127" s="98"/>
      <c r="K127" s="98"/>
      <c r="L127" s="98"/>
      <c r="M127" s="98"/>
      <c r="N127" s="98"/>
    </row>
    <row r="128" spans="2:14" ht="33" customHeight="1" x14ac:dyDescent="0.25">
      <c r="B128" s="23"/>
      <c r="C128" s="22"/>
      <c r="D128" s="22"/>
      <c r="E128" s="22"/>
      <c r="F128" s="30" t="str">
        <f t="shared" si="9"/>
        <v/>
      </c>
      <c r="G128" s="87"/>
      <c r="H128" s="98"/>
      <c r="I128" s="98"/>
      <c r="J128" s="98"/>
      <c r="K128" s="98"/>
      <c r="L128" s="98"/>
      <c r="M128" s="98"/>
      <c r="N128" s="98"/>
    </row>
    <row r="129" spans="2:14" ht="33" customHeight="1" x14ac:dyDescent="0.25">
      <c r="B129" s="23"/>
      <c r="C129" s="22"/>
      <c r="D129" s="22"/>
      <c r="E129" s="22"/>
      <c r="F129" s="30" t="str">
        <f t="shared" si="9"/>
        <v/>
      </c>
      <c r="G129" s="87"/>
      <c r="H129" s="98"/>
      <c r="I129" s="98"/>
      <c r="J129" s="98"/>
      <c r="K129" s="98"/>
      <c r="L129" s="98"/>
      <c r="M129" s="98"/>
      <c r="N129" s="98"/>
    </row>
    <row r="130" spans="2:14" ht="33" customHeight="1" x14ac:dyDescent="0.25">
      <c r="B130" s="23"/>
      <c r="C130" s="22"/>
      <c r="D130" s="22"/>
      <c r="E130" s="22"/>
      <c r="F130" s="30" t="str">
        <f t="shared" si="9"/>
        <v/>
      </c>
      <c r="G130" s="87"/>
      <c r="H130" s="98"/>
      <c r="I130" s="98"/>
      <c r="J130" s="98"/>
      <c r="K130" s="98"/>
      <c r="L130" s="98"/>
      <c r="M130" s="98"/>
      <c r="N130" s="98"/>
    </row>
    <row r="131" spans="2:14" ht="33" hidden="1" customHeight="1" x14ac:dyDescent="0.25">
      <c r="B131" s="23"/>
      <c r="C131" s="22"/>
      <c r="D131" s="22"/>
      <c r="E131" s="22"/>
      <c r="F131" s="30" t="str">
        <f t="shared" ref="F131:F139" si="10">IF(SUM(C131:E131)=0,"",SUM(C131:E131))</f>
        <v/>
      </c>
      <c r="G131" s="87"/>
      <c r="H131" s="98"/>
      <c r="I131" s="98"/>
      <c r="J131" s="98"/>
      <c r="K131" s="98"/>
      <c r="L131" s="98"/>
      <c r="M131" s="98"/>
      <c r="N131" s="98"/>
    </row>
    <row r="132" spans="2:14" ht="33" hidden="1" customHeight="1" x14ac:dyDescent="0.25">
      <c r="B132" s="23"/>
      <c r="C132" s="22"/>
      <c r="D132" s="22"/>
      <c r="E132" s="22"/>
      <c r="F132" s="30" t="str">
        <f t="shared" si="10"/>
        <v/>
      </c>
      <c r="G132" s="87"/>
      <c r="H132" s="98"/>
      <c r="I132" s="98"/>
      <c r="J132" s="98"/>
      <c r="K132" s="98"/>
      <c r="L132" s="98"/>
      <c r="M132" s="98"/>
      <c r="N132" s="98"/>
    </row>
    <row r="133" spans="2:14" ht="33" hidden="1" customHeight="1" x14ac:dyDescent="0.25">
      <c r="B133" s="23"/>
      <c r="C133" s="22"/>
      <c r="D133" s="22"/>
      <c r="E133" s="22"/>
      <c r="F133" s="30" t="str">
        <f t="shared" si="10"/>
        <v/>
      </c>
      <c r="G133" s="87"/>
      <c r="H133" s="98"/>
      <c r="I133" s="98"/>
      <c r="J133" s="98"/>
      <c r="K133" s="98"/>
      <c r="L133" s="98"/>
      <c r="M133" s="98"/>
      <c r="N133" s="98"/>
    </row>
    <row r="134" spans="2:14" ht="33" hidden="1" customHeight="1" x14ac:dyDescent="0.25">
      <c r="B134" s="23"/>
      <c r="C134" s="22"/>
      <c r="D134" s="22"/>
      <c r="E134" s="22"/>
      <c r="F134" s="30" t="str">
        <f t="shared" si="10"/>
        <v/>
      </c>
      <c r="G134" s="87"/>
      <c r="H134" s="98"/>
      <c r="I134" s="98"/>
      <c r="J134" s="98"/>
      <c r="K134" s="98"/>
      <c r="L134" s="98"/>
      <c r="M134" s="98"/>
      <c r="N134" s="98"/>
    </row>
    <row r="135" spans="2:14" ht="33" hidden="1" customHeight="1" x14ac:dyDescent="0.25">
      <c r="B135" s="23"/>
      <c r="C135" s="22"/>
      <c r="D135" s="22"/>
      <c r="E135" s="22"/>
      <c r="F135" s="30" t="str">
        <f t="shared" si="10"/>
        <v/>
      </c>
      <c r="G135" s="87"/>
      <c r="H135" s="98"/>
      <c r="I135" s="98"/>
      <c r="J135" s="98"/>
      <c r="K135" s="98"/>
      <c r="L135" s="98"/>
      <c r="M135" s="98"/>
      <c r="N135" s="98"/>
    </row>
    <row r="136" spans="2:14" ht="33" hidden="1" customHeight="1" x14ac:dyDescent="0.25">
      <c r="B136" s="23"/>
      <c r="C136" s="22"/>
      <c r="D136" s="22"/>
      <c r="E136" s="22"/>
      <c r="F136" s="30" t="str">
        <f t="shared" si="10"/>
        <v/>
      </c>
      <c r="G136" s="87"/>
      <c r="H136" s="98"/>
      <c r="I136" s="98"/>
      <c r="J136" s="98"/>
      <c r="K136" s="98"/>
      <c r="L136" s="98"/>
      <c r="M136" s="98"/>
      <c r="N136" s="98"/>
    </row>
    <row r="137" spans="2:14" ht="33" hidden="1" customHeight="1" x14ac:dyDescent="0.25">
      <c r="B137" s="23"/>
      <c r="C137" s="22"/>
      <c r="D137" s="22"/>
      <c r="E137" s="22"/>
      <c r="F137" s="30" t="str">
        <f t="shared" si="10"/>
        <v/>
      </c>
      <c r="G137" s="87"/>
      <c r="H137" s="98"/>
      <c r="I137" s="98"/>
      <c r="J137" s="98"/>
      <c r="K137" s="98"/>
      <c r="L137" s="98"/>
      <c r="M137" s="98"/>
      <c r="N137" s="98"/>
    </row>
    <row r="138" spans="2:14" ht="33" hidden="1" customHeight="1" x14ac:dyDescent="0.25">
      <c r="B138" s="23"/>
      <c r="C138" s="22"/>
      <c r="D138" s="22"/>
      <c r="E138" s="22"/>
      <c r="F138" s="30" t="str">
        <f t="shared" si="10"/>
        <v/>
      </c>
      <c r="G138" s="87"/>
      <c r="H138" s="98"/>
      <c r="I138" s="98"/>
      <c r="J138" s="98"/>
      <c r="K138" s="98"/>
      <c r="L138" s="98"/>
      <c r="M138" s="98"/>
      <c r="N138" s="98"/>
    </row>
    <row r="139" spans="2:14" ht="33" hidden="1" customHeight="1" x14ac:dyDescent="0.25">
      <c r="B139" s="23"/>
      <c r="C139" s="22"/>
      <c r="D139" s="22"/>
      <c r="E139" s="22"/>
      <c r="F139" s="30" t="str">
        <f t="shared" si="10"/>
        <v/>
      </c>
      <c r="G139" s="87"/>
      <c r="H139" s="98"/>
      <c r="I139" s="98"/>
      <c r="J139" s="98"/>
      <c r="K139" s="98"/>
      <c r="L139" s="98"/>
      <c r="M139" s="98"/>
      <c r="N139" s="98"/>
    </row>
    <row r="140" spans="2:14" ht="33" hidden="1" customHeight="1" x14ac:dyDescent="0.25">
      <c r="B140" s="23"/>
      <c r="C140" s="22"/>
      <c r="D140" s="22"/>
      <c r="E140" s="22"/>
      <c r="F140" s="30" t="str">
        <f t="shared" ref="F140:F145" si="11">IF(SUM(C140:E140)=0,"",SUM(C140:E140))</f>
        <v/>
      </c>
      <c r="G140" s="87"/>
      <c r="H140" s="98"/>
      <c r="I140" s="98"/>
      <c r="J140" s="98"/>
      <c r="K140" s="98"/>
      <c r="L140" s="98"/>
      <c r="M140" s="98"/>
      <c r="N140" s="98"/>
    </row>
    <row r="141" spans="2:14" ht="33" hidden="1" customHeight="1" x14ac:dyDescent="0.25">
      <c r="B141" s="23"/>
      <c r="C141" s="22"/>
      <c r="D141" s="22"/>
      <c r="E141" s="22"/>
      <c r="F141" s="30" t="str">
        <f t="shared" si="11"/>
        <v/>
      </c>
      <c r="G141" s="87"/>
      <c r="H141" s="98"/>
      <c r="I141" s="98"/>
      <c r="J141" s="98"/>
      <c r="K141" s="98"/>
      <c r="L141" s="98"/>
      <c r="M141" s="98"/>
      <c r="N141" s="98"/>
    </row>
    <row r="142" spans="2:14" ht="33" hidden="1" customHeight="1" x14ac:dyDescent="0.25">
      <c r="B142" s="23"/>
      <c r="C142" s="22"/>
      <c r="D142" s="22"/>
      <c r="E142" s="22"/>
      <c r="F142" s="30" t="str">
        <f t="shared" si="11"/>
        <v/>
      </c>
      <c r="G142" s="87"/>
      <c r="H142" s="98"/>
      <c r="I142" s="98"/>
      <c r="J142" s="98"/>
      <c r="K142" s="98"/>
      <c r="L142" s="98"/>
      <c r="M142" s="98"/>
      <c r="N142" s="98"/>
    </row>
    <row r="143" spans="2:14" ht="33" hidden="1" customHeight="1" x14ac:dyDescent="0.25">
      <c r="B143" s="23"/>
      <c r="C143" s="22"/>
      <c r="D143" s="22"/>
      <c r="E143" s="22"/>
      <c r="F143" s="30" t="str">
        <f t="shared" si="11"/>
        <v/>
      </c>
      <c r="G143" s="87"/>
      <c r="H143" s="98"/>
      <c r="I143" s="98"/>
      <c r="J143" s="98"/>
      <c r="K143" s="98"/>
      <c r="L143" s="98"/>
      <c r="M143" s="98"/>
      <c r="N143" s="98"/>
    </row>
    <row r="144" spans="2:14" ht="33" hidden="1" customHeight="1" x14ac:dyDescent="0.25">
      <c r="B144" s="23"/>
      <c r="C144" s="22"/>
      <c r="D144" s="22"/>
      <c r="E144" s="22"/>
      <c r="F144" s="30" t="str">
        <f t="shared" si="11"/>
        <v/>
      </c>
      <c r="G144" s="87"/>
      <c r="H144" s="98"/>
      <c r="I144" s="98"/>
      <c r="J144" s="98"/>
      <c r="K144" s="98"/>
      <c r="L144" s="98"/>
      <c r="M144" s="98"/>
      <c r="N144" s="98"/>
    </row>
    <row r="145" spans="2:14" ht="33" hidden="1" customHeight="1" x14ac:dyDescent="0.25">
      <c r="B145" s="23"/>
      <c r="C145" s="22"/>
      <c r="D145" s="22"/>
      <c r="E145" s="22"/>
      <c r="F145" s="30" t="str">
        <f t="shared" si="11"/>
        <v/>
      </c>
      <c r="G145" s="87"/>
      <c r="H145" s="98"/>
      <c r="I145" s="98"/>
      <c r="J145" s="98"/>
      <c r="K145" s="98"/>
      <c r="L145" s="98"/>
      <c r="M145" s="98"/>
      <c r="N145" s="98"/>
    </row>
    <row r="146" spans="2:14" x14ac:dyDescent="0.25">
      <c r="B146" s="6" t="s">
        <v>43</v>
      </c>
      <c r="C146" s="109">
        <f>ROUND(SUM(C120:C145),2)</f>
        <v>0</v>
      </c>
      <c r="D146" s="109">
        <f t="shared" ref="D146:E146" si="12">ROUND(SUM(D120:D145),2)</f>
        <v>0</v>
      </c>
      <c r="E146" s="109">
        <f t="shared" si="12"/>
        <v>0</v>
      </c>
      <c r="F146" s="35">
        <f>ROUND(SUM(C146:E146),2)</f>
        <v>0</v>
      </c>
      <c r="G146" s="6"/>
      <c r="H146" s="98"/>
      <c r="I146" s="98"/>
      <c r="J146" s="98"/>
      <c r="K146" s="98"/>
      <c r="L146" s="98"/>
      <c r="M146" s="98"/>
      <c r="N146" s="98"/>
    </row>
    <row r="147" spans="2:14" x14ac:dyDescent="0.25">
      <c r="C147" s="98"/>
      <c r="D147" s="98"/>
      <c r="E147" s="98"/>
      <c r="F147" s="98"/>
      <c r="G147" s="98"/>
      <c r="H147" s="98"/>
      <c r="I147" s="98"/>
      <c r="J147" s="98"/>
      <c r="K147" s="98"/>
      <c r="L147" s="98"/>
      <c r="M147" s="98"/>
      <c r="N147" s="98"/>
    </row>
    <row r="148" spans="2:14" ht="20.45" customHeight="1" x14ac:dyDescent="0.25">
      <c r="B148" s="3" t="s">
        <v>71</v>
      </c>
      <c r="C148" s="98"/>
      <c r="D148" s="98"/>
      <c r="E148" s="98"/>
      <c r="F148" s="98"/>
      <c r="G148" s="98"/>
      <c r="H148" s="98"/>
      <c r="I148" s="98"/>
      <c r="J148" s="98"/>
      <c r="K148" s="98"/>
      <c r="L148" s="98"/>
      <c r="M148" s="98"/>
      <c r="N148" s="98"/>
    </row>
    <row r="149" spans="2:14" ht="30.95" customHeight="1" x14ac:dyDescent="0.25">
      <c r="B149" s="145" t="s">
        <v>110</v>
      </c>
      <c r="C149" s="145"/>
      <c r="D149" s="145"/>
      <c r="E149" s="145"/>
      <c r="F149" s="145"/>
      <c r="G149" s="145"/>
      <c r="H149" s="98"/>
      <c r="I149" s="98"/>
      <c r="J149" s="98"/>
      <c r="K149" s="98"/>
      <c r="L149" s="98"/>
      <c r="M149" s="98"/>
      <c r="N149" s="98"/>
    </row>
    <row r="150" spans="2:14" x14ac:dyDescent="0.25">
      <c r="H150" s="98"/>
      <c r="I150" s="98"/>
      <c r="J150" s="98"/>
      <c r="K150" s="98"/>
      <c r="L150" s="98"/>
      <c r="M150" s="98"/>
      <c r="N150" s="98"/>
    </row>
    <row r="151" spans="2:14" ht="25.5" x14ac:dyDescent="0.25">
      <c r="B151" s="118" t="s">
        <v>47</v>
      </c>
      <c r="C151" s="118" t="s">
        <v>34</v>
      </c>
      <c r="D151" s="118" t="s">
        <v>35</v>
      </c>
      <c r="E151" s="118" t="s">
        <v>36</v>
      </c>
      <c r="F151" s="117" t="s">
        <v>37</v>
      </c>
      <c r="G151" s="118" t="s">
        <v>48</v>
      </c>
      <c r="H151" s="98"/>
      <c r="I151" s="98"/>
      <c r="J151" s="98"/>
      <c r="K151" s="98"/>
      <c r="L151" s="98"/>
      <c r="M151" s="98"/>
      <c r="N151" s="98"/>
    </row>
    <row r="152" spans="2:14" x14ac:dyDescent="0.25">
      <c r="B152" s="90" t="s">
        <v>72</v>
      </c>
      <c r="C152" s="36">
        <f>ROUND(Personnel!I42,2)</f>
        <v>0</v>
      </c>
      <c r="D152" s="36">
        <f>ROUND(Personnel!N42,2)</f>
        <v>0</v>
      </c>
      <c r="E152" s="36">
        <f>ROUND(Personnel!S42,2)</f>
        <v>0</v>
      </c>
      <c r="F152" s="36" t="str">
        <f>IF(SUM(C152:E152)=0,"",ROUND(SUM(C152:E152),2))</f>
        <v/>
      </c>
      <c r="G152" s="6"/>
      <c r="H152" s="98"/>
      <c r="I152" s="98"/>
      <c r="J152" s="98"/>
      <c r="K152" s="98"/>
      <c r="L152" s="98"/>
      <c r="M152" s="98"/>
      <c r="N152" s="98"/>
    </row>
    <row r="153" spans="2:14" ht="35.1" customHeight="1" x14ac:dyDescent="0.25">
      <c r="B153" s="91" t="s">
        <v>73</v>
      </c>
      <c r="C153" s="11"/>
      <c r="D153" s="11"/>
      <c r="E153" s="11"/>
      <c r="F153" s="92" t="s">
        <v>54</v>
      </c>
      <c r="G153" s="87"/>
      <c r="H153" s="98"/>
      <c r="I153" s="98"/>
      <c r="J153" s="98"/>
      <c r="K153" s="98"/>
      <c r="L153" s="98"/>
      <c r="M153" s="98"/>
      <c r="N153" s="98"/>
    </row>
    <row r="154" spans="2:14" x14ac:dyDescent="0.25">
      <c r="B154" s="6" t="s">
        <v>44</v>
      </c>
      <c r="C154" s="7">
        <f>IF(C153=0,0,ROUND((C153*C152),2))</f>
        <v>0</v>
      </c>
      <c r="D154" s="7">
        <f>IF(D153=0,0,ROUND((D153*D152),2))</f>
        <v>0</v>
      </c>
      <c r="E154" s="7">
        <f>IF(E153=0,0,ROUND((E153*E152),2))</f>
        <v>0</v>
      </c>
      <c r="F154" s="94">
        <f>ROUND(SUM(C154:E154),2)</f>
        <v>0</v>
      </c>
      <c r="G154" s="6"/>
      <c r="H154" s="98"/>
      <c r="I154" s="98"/>
      <c r="J154" s="98"/>
      <c r="K154" s="98"/>
      <c r="L154" s="98"/>
      <c r="M154" s="98"/>
      <c r="N154" s="98"/>
    </row>
    <row r="155" spans="2:14" x14ac:dyDescent="0.25">
      <c r="B155" s="98"/>
      <c r="C155" s="98"/>
      <c r="D155" s="98"/>
      <c r="E155" s="98"/>
      <c r="F155" s="98"/>
      <c r="G155" s="98"/>
      <c r="H155" s="98"/>
      <c r="I155" s="98"/>
      <c r="J155" s="98"/>
      <c r="K155" s="98"/>
      <c r="L155" s="98"/>
      <c r="M155" s="98"/>
      <c r="N155" s="98"/>
    </row>
    <row r="156" spans="2:14" x14ac:dyDescent="0.25">
      <c r="B156" s="98"/>
      <c r="C156" s="98"/>
      <c r="D156" s="98"/>
      <c r="E156" s="98"/>
      <c r="F156" s="98"/>
      <c r="G156" s="98"/>
      <c r="H156" s="98"/>
      <c r="I156" s="98"/>
      <c r="J156" s="98"/>
      <c r="K156" s="98"/>
      <c r="L156" s="98"/>
      <c r="M156" s="98"/>
      <c r="N156" s="98"/>
    </row>
    <row r="157" spans="2:14" x14ac:dyDescent="0.25">
      <c r="B157" s="98"/>
      <c r="C157" s="98"/>
      <c r="D157" s="98"/>
      <c r="E157" s="98"/>
      <c r="F157" s="98"/>
      <c r="G157" s="98"/>
      <c r="H157" s="98"/>
      <c r="I157" s="98"/>
      <c r="J157" s="98"/>
      <c r="K157" s="98"/>
      <c r="L157" s="98"/>
      <c r="M157" s="98"/>
      <c r="N157" s="98"/>
    </row>
    <row r="158" spans="2:14" x14ac:dyDescent="0.25">
      <c r="B158" s="98"/>
      <c r="C158" s="98"/>
      <c r="D158" s="98"/>
      <c r="E158" s="98"/>
      <c r="F158" s="98"/>
      <c r="G158" s="98"/>
      <c r="H158" s="98"/>
      <c r="I158" s="98"/>
      <c r="J158" s="98"/>
      <c r="K158" s="98"/>
      <c r="L158" s="98"/>
      <c r="M158" s="98"/>
      <c r="N158" s="98"/>
    </row>
    <row r="159" spans="2:14" x14ac:dyDescent="0.25">
      <c r="B159" s="98"/>
      <c r="C159" s="98"/>
      <c r="D159" s="98"/>
      <c r="E159" s="98"/>
      <c r="F159" s="98"/>
      <c r="G159" s="98"/>
      <c r="H159" s="98"/>
      <c r="I159" s="98"/>
      <c r="J159" s="98"/>
      <c r="K159" s="98"/>
      <c r="L159" s="98"/>
      <c r="M159" s="98"/>
      <c r="N159" s="98"/>
    </row>
    <row r="160" spans="2:14" x14ac:dyDescent="0.25">
      <c r="B160" s="98"/>
      <c r="C160" s="98"/>
      <c r="D160" s="98"/>
      <c r="E160" s="98"/>
      <c r="F160" s="98"/>
      <c r="G160" s="98"/>
      <c r="H160" s="98"/>
      <c r="I160" s="98"/>
      <c r="J160" s="98"/>
    </row>
    <row r="161" spans="2:10" x14ac:dyDescent="0.25">
      <c r="B161" s="98"/>
      <c r="C161" s="98"/>
      <c r="D161" s="98"/>
      <c r="E161" s="98"/>
      <c r="F161" s="98"/>
      <c r="G161" s="98"/>
      <c r="H161" s="98"/>
      <c r="I161" s="98"/>
      <c r="J161" s="98"/>
    </row>
    <row r="162" spans="2:10" x14ac:dyDescent="0.25">
      <c r="B162" s="98"/>
      <c r="C162" s="98"/>
      <c r="D162" s="98"/>
      <c r="E162" s="98"/>
      <c r="F162" s="98"/>
      <c r="G162" s="98"/>
      <c r="H162" s="98"/>
      <c r="I162" s="98"/>
      <c r="J162" s="98"/>
    </row>
    <row r="163" spans="2:10" x14ac:dyDescent="0.25">
      <c r="B163" s="98"/>
      <c r="C163" s="98"/>
      <c r="D163" s="98"/>
      <c r="E163" s="98"/>
      <c r="F163" s="98"/>
      <c r="G163" s="98"/>
      <c r="H163" s="98"/>
      <c r="I163" s="98"/>
      <c r="J163" s="98"/>
    </row>
    <row r="164" spans="2:10" x14ac:dyDescent="0.25">
      <c r="B164" s="98"/>
      <c r="C164" s="98"/>
      <c r="D164" s="98"/>
      <c r="E164" s="98"/>
      <c r="F164" s="98"/>
      <c r="G164" s="98"/>
      <c r="H164" s="98"/>
      <c r="I164" s="98"/>
      <c r="J164" s="98"/>
    </row>
    <row r="165" spans="2:10" x14ac:dyDescent="0.25">
      <c r="B165" s="98"/>
      <c r="C165" s="98"/>
      <c r="D165" s="98"/>
      <c r="E165" s="98"/>
      <c r="F165" s="98"/>
      <c r="G165" s="98"/>
      <c r="H165" s="98"/>
      <c r="I165" s="98"/>
      <c r="J165" s="98"/>
    </row>
    <row r="166" spans="2:10" x14ac:dyDescent="0.25">
      <c r="B166" s="98"/>
      <c r="C166" s="98"/>
      <c r="D166" s="98"/>
      <c r="E166" s="98"/>
      <c r="F166" s="98"/>
      <c r="G166" s="98"/>
      <c r="H166" s="98"/>
      <c r="I166" s="98"/>
      <c r="J166" s="98"/>
    </row>
    <row r="167" spans="2:10" x14ac:dyDescent="0.25">
      <c r="B167" s="98"/>
      <c r="C167" s="98"/>
      <c r="D167" s="98"/>
      <c r="E167" s="98"/>
      <c r="F167" s="98"/>
      <c r="G167" s="98"/>
      <c r="H167" s="98"/>
      <c r="I167" s="98"/>
      <c r="J167" s="98"/>
    </row>
    <row r="168" spans="2:10" x14ac:dyDescent="0.25">
      <c r="B168" s="98"/>
      <c r="C168" s="98"/>
      <c r="D168" s="98"/>
      <c r="E168" s="98"/>
      <c r="F168" s="98"/>
      <c r="G168" s="98"/>
      <c r="H168" s="98"/>
      <c r="I168" s="98"/>
      <c r="J168" s="98"/>
    </row>
    <row r="169" spans="2:10" x14ac:dyDescent="0.25">
      <c r="B169" s="98"/>
      <c r="C169" s="98"/>
      <c r="D169" s="98"/>
      <c r="E169" s="98"/>
      <c r="F169" s="98"/>
      <c r="G169" s="98"/>
      <c r="H169" s="98"/>
      <c r="I169" s="98"/>
      <c r="J169" s="98"/>
    </row>
    <row r="170" spans="2:10" x14ac:dyDescent="0.25">
      <c r="B170" s="98"/>
      <c r="C170" s="98"/>
      <c r="D170" s="98"/>
      <c r="E170" s="98"/>
      <c r="F170" s="98"/>
      <c r="G170" s="98"/>
      <c r="H170" s="98"/>
      <c r="I170" s="98"/>
      <c r="J170" s="98"/>
    </row>
    <row r="171" spans="2:10" x14ac:dyDescent="0.25">
      <c r="B171" s="98"/>
      <c r="C171" s="98"/>
      <c r="D171" s="98"/>
      <c r="E171" s="98"/>
      <c r="F171" s="98"/>
      <c r="G171" s="98"/>
      <c r="H171" s="98"/>
      <c r="I171" s="98"/>
      <c r="J171" s="98"/>
    </row>
    <row r="172" spans="2:10" x14ac:dyDescent="0.25">
      <c r="B172" s="98"/>
      <c r="C172" s="98"/>
      <c r="D172" s="98"/>
      <c r="E172" s="98"/>
      <c r="F172" s="98"/>
      <c r="G172" s="98"/>
      <c r="H172" s="98"/>
      <c r="I172" s="98"/>
      <c r="J172" s="98"/>
    </row>
    <row r="173" spans="2:10" x14ac:dyDescent="0.25">
      <c r="B173" s="98"/>
      <c r="C173" s="98"/>
      <c r="D173" s="98"/>
      <c r="E173" s="98"/>
      <c r="F173" s="98"/>
      <c r="G173" s="98"/>
      <c r="H173" s="98"/>
      <c r="I173" s="98"/>
      <c r="J173" s="98"/>
    </row>
    <row r="174" spans="2:10" x14ac:dyDescent="0.25">
      <c r="B174" s="98"/>
      <c r="C174" s="98"/>
      <c r="D174" s="98"/>
      <c r="E174" s="98"/>
      <c r="F174" s="98"/>
      <c r="G174" s="98"/>
      <c r="H174" s="98"/>
      <c r="I174" s="98"/>
      <c r="J174" s="98"/>
    </row>
    <row r="175" spans="2:10" x14ac:dyDescent="0.25">
      <c r="B175" s="98"/>
      <c r="C175" s="98"/>
      <c r="D175" s="98"/>
      <c r="E175" s="98"/>
      <c r="F175" s="98"/>
      <c r="G175" s="98"/>
      <c r="H175" s="98"/>
      <c r="I175" s="98"/>
      <c r="J175" s="98"/>
    </row>
  </sheetData>
  <sheetProtection algorithmName="SHA-512" hashValue="DFBhDDe+KZQ8NLODdGmXkAJG0P3yiXVO+bqt4MIpbL9ewIgQoY7ucR1o0BPQo1h+BPetXPSflB6WVv4pwh/tGQ==" saltValue="+s9FtW6YIIPt/kSxk/spnQ==" spinCount="100000" sheet="1" formatCells="0" formatRows="0" insertRows="0"/>
  <mergeCells count="11">
    <mergeCell ref="B15:G15"/>
    <mergeCell ref="B17:G17"/>
    <mergeCell ref="B149:G149"/>
    <mergeCell ref="B117:G117"/>
    <mergeCell ref="B82:G82"/>
    <mergeCell ref="B65:G65"/>
    <mergeCell ref="B31:G31"/>
    <mergeCell ref="B84:G84"/>
    <mergeCell ref="B95:G95"/>
    <mergeCell ref="B25:G25"/>
    <mergeCell ref="B23:G23"/>
  </mergeCells>
  <dataValidations disablePrompts="1" count="2">
    <dataValidation allowBlank="1" showInputMessage="1" showErrorMessage="1" prompt="Justify changes in column AG of Personnel tab" sqref="G19" xr:uid="{121777CD-22BF-40EF-8A75-8CEDD5A34474}"/>
    <dataValidation allowBlank="1" showInputMessage="1" showErrorMessage="1" prompt="Justify changes in column Y of Travel tab" sqref="G86:G91" xr:uid="{9DBB174C-9663-44CC-A5C1-99094A850DCD}"/>
  </dataValidations>
  <hyperlinks>
    <hyperlink ref="B82:G82" r:id="rId1" display="Travel and training expenses are to be consistent with the needs of the project and connect directly to Work Plan activities. Travel expenses will be reimbursed at the current rate identified by the California Department of Human Resources (CalHR) or county rates. Reimbursement for travel expenses at county rates cannot exceed rates set forth by CalHR." xr:uid="{42707083-2F25-4D99-873A-7AED302AAE93}"/>
  </hyperlinks>
  <pageMargins left="0.7" right="0.7" top="0.75" bottom="0.75" header="0.3" footer="0.3"/>
  <pageSetup orientation="portrait" r:id="rId2"/>
  <headerFooter>
    <oddHeader>&amp;CDETAILED BUDGET
Local Oral Health Program&amp;RLOHP Name
Grant # 22-XXXXX</oddHeader>
    <oddFooter>&amp;C_x000D_&amp;1#&amp;"Calibri"&amp;10&amp;K000000 Confidential - Low</oddFooter>
  </headerFooter>
  <ignoredErrors>
    <ignoredError sqref="C27:E2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4F92-C747-4E49-93D7-E722E0715BB3}">
  <dimension ref="B1:AC60"/>
  <sheetViews>
    <sheetView zoomScaleNormal="100" workbookViewId="0">
      <pane xSplit="4" ySplit="4" topLeftCell="E5" activePane="bottomRight" state="frozen"/>
      <selection pane="topRight" activeCell="E1" sqref="E1"/>
      <selection pane="bottomLeft" activeCell="A9" sqref="A9"/>
      <selection pane="bottomRight" activeCell="D3" sqref="D3:D4"/>
    </sheetView>
  </sheetViews>
  <sheetFormatPr defaultColWidth="8.7109375" defaultRowHeight="15" customHeight="1" x14ac:dyDescent="0.25"/>
  <cols>
    <col min="1" max="1" width="1.42578125" style="1" customWidth="1"/>
    <col min="2" max="2" width="11" style="1" customWidth="1"/>
    <col min="3" max="3" width="13.5703125" style="1" customWidth="1"/>
    <col min="4" max="4" width="50.85546875" style="1" customWidth="1"/>
    <col min="5" max="5" width="0.5703125" style="1" customWidth="1"/>
    <col min="6" max="6" width="11.5703125" style="1" customWidth="1"/>
    <col min="7" max="8" width="7.5703125" style="1" customWidth="1"/>
    <col min="9" max="9" width="11.5703125" style="1" customWidth="1"/>
    <col min="10" max="10" width="0.5703125" style="1" customWidth="1"/>
    <col min="11" max="11" width="11.5703125" style="1" customWidth="1"/>
    <col min="12" max="13" width="7.5703125" style="1" customWidth="1"/>
    <col min="14" max="14" width="10.5703125" style="1" customWidth="1"/>
    <col min="15" max="15" width="0.5703125" style="1" customWidth="1"/>
    <col min="16" max="16" width="11.5703125" style="1" customWidth="1"/>
    <col min="17" max="18" width="7.5703125" style="1" customWidth="1"/>
    <col min="19" max="19" width="10.5703125" style="1" customWidth="1"/>
    <col min="20" max="21" width="0.5703125" style="1" customWidth="1"/>
    <col min="22" max="22" width="12.42578125" style="1" customWidth="1"/>
    <col min="23" max="23" width="0.5703125" style="1" customWidth="1"/>
    <col min="24" max="24" width="30.42578125" style="8" customWidth="1"/>
    <col min="25" max="16384" width="8.7109375" style="1"/>
  </cols>
  <sheetData>
    <row r="1" spans="2:29" ht="23.1" customHeight="1" x14ac:dyDescent="0.25">
      <c r="B1" s="3" t="s">
        <v>46</v>
      </c>
      <c r="Y1" s="98"/>
      <c r="Z1" s="98"/>
      <c r="AA1" s="98"/>
      <c r="AB1" s="98"/>
      <c r="AC1" s="98"/>
    </row>
    <row r="2" spans="2:29" x14ac:dyDescent="0.25">
      <c r="Y2" s="98"/>
      <c r="Z2" s="98"/>
      <c r="AA2" s="98"/>
      <c r="AB2" s="98"/>
      <c r="AC2" s="98"/>
    </row>
    <row r="3" spans="2:29" ht="12.6" customHeight="1" x14ac:dyDescent="0.25">
      <c r="B3" s="167" t="s">
        <v>74</v>
      </c>
      <c r="C3" s="167" t="s">
        <v>75</v>
      </c>
      <c r="D3" s="167" t="s">
        <v>76</v>
      </c>
      <c r="E3" s="4"/>
      <c r="F3" s="166" t="s">
        <v>8</v>
      </c>
      <c r="G3" s="165"/>
      <c r="H3" s="165"/>
      <c r="I3" s="165"/>
      <c r="J3" s="4"/>
      <c r="K3" s="165" t="s">
        <v>9</v>
      </c>
      <c r="L3" s="165"/>
      <c r="M3" s="165"/>
      <c r="N3" s="165"/>
      <c r="O3" s="4"/>
      <c r="P3" s="165" t="s">
        <v>10</v>
      </c>
      <c r="Q3" s="165"/>
      <c r="R3" s="165"/>
      <c r="S3" s="165"/>
      <c r="T3" s="4"/>
      <c r="U3" s="4"/>
      <c r="V3" s="163" t="s">
        <v>37</v>
      </c>
      <c r="X3" s="164" t="s">
        <v>123</v>
      </c>
      <c r="Y3" s="98"/>
      <c r="Z3" s="98"/>
      <c r="AA3" s="98"/>
      <c r="AB3" s="98"/>
      <c r="AC3" s="98"/>
    </row>
    <row r="4" spans="2:29" ht="25.5" x14ac:dyDescent="0.25">
      <c r="B4" s="168"/>
      <c r="C4" s="168"/>
      <c r="D4" s="168"/>
      <c r="E4" s="12"/>
      <c r="F4" s="118" t="s">
        <v>77</v>
      </c>
      <c r="G4" s="117" t="s">
        <v>78</v>
      </c>
      <c r="H4" s="117" t="s">
        <v>79</v>
      </c>
      <c r="I4" s="117" t="s">
        <v>80</v>
      </c>
      <c r="J4" s="12"/>
      <c r="K4" s="118" t="s">
        <v>77</v>
      </c>
      <c r="L4" s="117" t="s">
        <v>78</v>
      </c>
      <c r="M4" s="117" t="s">
        <v>79</v>
      </c>
      <c r="N4" s="117" t="s">
        <v>80</v>
      </c>
      <c r="O4" s="12"/>
      <c r="P4" s="118" t="s">
        <v>77</v>
      </c>
      <c r="Q4" s="117" t="s">
        <v>78</v>
      </c>
      <c r="R4" s="117" t="s">
        <v>79</v>
      </c>
      <c r="S4" s="117" t="s">
        <v>80</v>
      </c>
      <c r="T4" s="12"/>
      <c r="U4" s="4"/>
      <c r="V4" s="163"/>
      <c r="X4" s="164"/>
      <c r="Y4" s="98"/>
      <c r="Z4" s="98"/>
      <c r="AA4" s="98"/>
      <c r="AB4" s="98"/>
      <c r="AC4" s="98"/>
    </row>
    <row r="5" spans="2:29" ht="71.45" customHeight="1" x14ac:dyDescent="0.25">
      <c r="B5" s="13"/>
      <c r="C5" s="13"/>
      <c r="D5" s="23"/>
      <c r="E5" s="12"/>
      <c r="F5" s="17"/>
      <c r="G5" s="18"/>
      <c r="H5" s="19"/>
      <c r="I5" s="20" t="str">
        <f>IF(F5=0,"",ROUND((F5*G5*H5),2))</f>
        <v/>
      </c>
      <c r="J5" s="12"/>
      <c r="K5" s="17"/>
      <c r="L5" s="18"/>
      <c r="M5" s="19"/>
      <c r="N5" s="20" t="str">
        <f>IF(K5=0,"",ROUND((K5*L5*M5),2))</f>
        <v/>
      </c>
      <c r="O5" s="12"/>
      <c r="P5" s="17"/>
      <c r="Q5" s="18"/>
      <c r="R5" s="19"/>
      <c r="S5" s="20" t="str">
        <f>IF(P5=0,"",ROUND((P5*Q5*R5),2))</f>
        <v/>
      </c>
      <c r="T5" s="12"/>
      <c r="U5" s="4"/>
      <c r="V5" s="21" t="str">
        <f>IF(SUM(I5,N5,S5)=0,"",ROUND(SUM(I5,N5,S5),2))</f>
        <v/>
      </c>
      <c r="X5" s="23"/>
      <c r="Y5" s="98"/>
      <c r="Z5" s="98"/>
      <c r="AA5" s="98"/>
      <c r="AB5" s="98"/>
      <c r="AC5" s="98"/>
    </row>
    <row r="6" spans="2:29" ht="71.45" customHeight="1" x14ac:dyDescent="0.25">
      <c r="B6" s="13"/>
      <c r="C6" s="13"/>
      <c r="D6" s="23"/>
      <c r="E6" s="12"/>
      <c r="F6" s="17"/>
      <c r="G6" s="18"/>
      <c r="H6" s="19"/>
      <c r="I6" s="20" t="str">
        <f t="shared" ref="I6:I33" si="0">IF(F6=0,"",ROUND((F6*G6*H6),2))</f>
        <v/>
      </c>
      <c r="J6" s="12"/>
      <c r="K6" s="17"/>
      <c r="L6" s="18"/>
      <c r="M6" s="19"/>
      <c r="N6" s="20" t="str">
        <f t="shared" ref="N6:N33" si="1">IF(K6=0,"",ROUND((K6*L6*M6),2))</f>
        <v/>
      </c>
      <c r="O6" s="12"/>
      <c r="P6" s="17"/>
      <c r="Q6" s="18"/>
      <c r="R6" s="19"/>
      <c r="S6" s="20" t="str">
        <f t="shared" ref="S6:S33" si="2">IF(P6=0,"",ROUND((P6*Q6*R6),2))</f>
        <v/>
      </c>
      <c r="T6" s="12"/>
      <c r="U6" s="4"/>
      <c r="V6" s="21" t="str">
        <f t="shared" ref="V6:V33" si="3">IF(SUM(I6,N6,S6)=0,"",ROUND(SUM(I6,N6,S6),2))</f>
        <v/>
      </c>
      <c r="X6" s="23"/>
      <c r="Y6" s="98"/>
      <c r="Z6" s="98"/>
      <c r="AA6" s="98"/>
      <c r="AB6" s="98"/>
      <c r="AC6" s="98"/>
    </row>
    <row r="7" spans="2:29" ht="71.45" customHeight="1" x14ac:dyDescent="0.25">
      <c r="B7" s="13"/>
      <c r="C7" s="13"/>
      <c r="D7" s="23"/>
      <c r="E7" s="12"/>
      <c r="F7" s="17"/>
      <c r="G7" s="18"/>
      <c r="H7" s="19"/>
      <c r="I7" s="20" t="str">
        <f t="shared" si="0"/>
        <v/>
      </c>
      <c r="J7" s="12"/>
      <c r="K7" s="17"/>
      <c r="L7" s="18"/>
      <c r="M7" s="19"/>
      <c r="N7" s="20" t="str">
        <f t="shared" si="1"/>
        <v/>
      </c>
      <c r="O7" s="12"/>
      <c r="P7" s="17"/>
      <c r="Q7" s="18"/>
      <c r="R7" s="19"/>
      <c r="S7" s="20" t="str">
        <f t="shared" si="2"/>
        <v/>
      </c>
      <c r="T7" s="12"/>
      <c r="U7" s="4"/>
      <c r="V7" s="21" t="str">
        <f t="shared" si="3"/>
        <v/>
      </c>
      <c r="X7" s="23"/>
      <c r="Y7" s="98"/>
      <c r="Z7" s="98"/>
      <c r="AA7" s="98"/>
      <c r="AB7" s="98"/>
      <c r="AC7" s="98"/>
    </row>
    <row r="8" spans="2:29" ht="71.45" customHeight="1" x14ac:dyDescent="0.25">
      <c r="B8" s="13"/>
      <c r="C8" s="13"/>
      <c r="D8" s="23"/>
      <c r="E8" s="12"/>
      <c r="F8" s="17"/>
      <c r="G8" s="18"/>
      <c r="H8" s="19"/>
      <c r="I8" s="20" t="str">
        <f t="shared" si="0"/>
        <v/>
      </c>
      <c r="J8" s="12"/>
      <c r="K8" s="17"/>
      <c r="L8" s="18"/>
      <c r="M8" s="19"/>
      <c r="N8" s="20" t="str">
        <f t="shared" si="1"/>
        <v/>
      </c>
      <c r="O8" s="12"/>
      <c r="P8" s="17"/>
      <c r="Q8" s="18"/>
      <c r="R8" s="19"/>
      <c r="S8" s="20" t="str">
        <f t="shared" si="2"/>
        <v/>
      </c>
      <c r="T8" s="12"/>
      <c r="U8" s="4"/>
      <c r="V8" s="21" t="str">
        <f t="shared" si="3"/>
        <v/>
      </c>
      <c r="X8" s="23"/>
      <c r="Y8" s="98"/>
      <c r="Z8" s="98"/>
      <c r="AA8" s="98"/>
      <c r="AB8" s="98"/>
      <c r="AC8" s="98"/>
    </row>
    <row r="9" spans="2:29" ht="71.45" customHeight="1" x14ac:dyDescent="0.25">
      <c r="B9" s="13"/>
      <c r="C9" s="13"/>
      <c r="D9" s="23"/>
      <c r="E9" s="12"/>
      <c r="F9" s="17"/>
      <c r="G9" s="18"/>
      <c r="H9" s="19"/>
      <c r="I9" s="20" t="str">
        <f t="shared" si="0"/>
        <v/>
      </c>
      <c r="J9" s="12"/>
      <c r="K9" s="17"/>
      <c r="L9" s="18"/>
      <c r="M9" s="19"/>
      <c r="N9" s="20" t="str">
        <f t="shared" si="1"/>
        <v/>
      </c>
      <c r="O9" s="12"/>
      <c r="P9" s="17"/>
      <c r="Q9" s="18"/>
      <c r="R9" s="19"/>
      <c r="S9" s="20" t="str">
        <f t="shared" si="2"/>
        <v/>
      </c>
      <c r="T9" s="12"/>
      <c r="U9" s="4"/>
      <c r="V9" s="21" t="str">
        <f t="shared" si="3"/>
        <v/>
      </c>
      <c r="X9" s="23"/>
      <c r="Y9" s="98"/>
      <c r="Z9" s="98"/>
      <c r="AA9" s="98"/>
      <c r="AB9" s="98"/>
      <c r="AC9" s="98"/>
    </row>
    <row r="10" spans="2:29" ht="71.45" customHeight="1" x14ac:dyDescent="0.25">
      <c r="B10" s="13"/>
      <c r="C10" s="13"/>
      <c r="D10" s="23"/>
      <c r="E10" s="12"/>
      <c r="F10" s="17"/>
      <c r="G10" s="18"/>
      <c r="H10" s="19"/>
      <c r="I10" s="20" t="str">
        <f t="shared" si="0"/>
        <v/>
      </c>
      <c r="J10" s="12"/>
      <c r="K10" s="17"/>
      <c r="L10" s="18"/>
      <c r="M10" s="19"/>
      <c r="N10" s="20" t="str">
        <f t="shared" si="1"/>
        <v/>
      </c>
      <c r="O10" s="12"/>
      <c r="P10" s="17"/>
      <c r="Q10" s="18"/>
      <c r="R10" s="19"/>
      <c r="S10" s="20" t="str">
        <f t="shared" si="2"/>
        <v/>
      </c>
      <c r="T10" s="12"/>
      <c r="U10" s="4"/>
      <c r="V10" s="21" t="str">
        <f t="shared" si="3"/>
        <v/>
      </c>
      <c r="X10" s="23"/>
      <c r="Y10" s="98"/>
      <c r="Z10" s="98"/>
      <c r="AA10" s="98"/>
      <c r="AB10" s="98"/>
      <c r="AC10" s="98"/>
    </row>
    <row r="11" spans="2:29" ht="71.45" customHeight="1" x14ac:dyDescent="0.25">
      <c r="B11" s="13"/>
      <c r="C11" s="13"/>
      <c r="D11" s="23"/>
      <c r="E11" s="12"/>
      <c r="F11" s="17"/>
      <c r="G11" s="18"/>
      <c r="H11" s="19"/>
      <c r="I11" s="20" t="str">
        <f t="shared" si="0"/>
        <v/>
      </c>
      <c r="J11" s="12"/>
      <c r="K11" s="17"/>
      <c r="L11" s="18"/>
      <c r="M11" s="19"/>
      <c r="N11" s="20" t="str">
        <f t="shared" si="1"/>
        <v/>
      </c>
      <c r="O11" s="12"/>
      <c r="P11" s="17"/>
      <c r="Q11" s="18"/>
      <c r="R11" s="19"/>
      <c r="S11" s="20" t="str">
        <f t="shared" si="2"/>
        <v/>
      </c>
      <c r="T11" s="12"/>
      <c r="U11" s="4"/>
      <c r="V11" s="21" t="str">
        <f t="shared" si="3"/>
        <v/>
      </c>
      <c r="X11" s="23"/>
      <c r="Y11" s="98"/>
      <c r="Z11" s="98"/>
      <c r="AA11" s="98"/>
      <c r="AB11" s="98"/>
      <c r="AC11" s="98"/>
    </row>
    <row r="12" spans="2:29" ht="71.45" hidden="1" customHeight="1" x14ac:dyDescent="0.25">
      <c r="B12" s="13"/>
      <c r="C12" s="13"/>
      <c r="D12" s="23"/>
      <c r="E12" s="12"/>
      <c r="F12" s="17"/>
      <c r="G12" s="18"/>
      <c r="H12" s="19"/>
      <c r="I12" s="20" t="str">
        <f t="shared" si="0"/>
        <v/>
      </c>
      <c r="J12" s="12"/>
      <c r="K12" s="17"/>
      <c r="L12" s="18"/>
      <c r="M12" s="19"/>
      <c r="N12" s="20" t="str">
        <f t="shared" si="1"/>
        <v/>
      </c>
      <c r="O12" s="12"/>
      <c r="P12" s="17"/>
      <c r="Q12" s="18"/>
      <c r="R12" s="19"/>
      <c r="S12" s="20" t="str">
        <f t="shared" si="2"/>
        <v/>
      </c>
      <c r="T12" s="12"/>
      <c r="U12" s="4"/>
      <c r="V12" s="21" t="str">
        <f t="shared" si="3"/>
        <v/>
      </c>
      <c r="X12" s="23"/>
      <c r="Y12" s="98"/>
      <c r="Z12" s="98"/>
      <c r="AA12" s="98"/>
      <c r="AB12" s="98"/>
      <c r="AC12" s="98"/>
    </row>
    <row r="13" spans="2:29" ht="71.45" hidden="1" customHeight="1" x14ac:dyDescent="0.25">
      <c r="B13" s="13"/>
      <c r="C13" s="13"/>
      <c r="D13" s="23"/>
      <c r="E13" s="12"/>
      <c r="F13" s="17"/>
      <c r="G13" s="18"/>
      <c r="H13" s="19"/>
      <c r="I13" s="20" t="str">
        <f t="shared" si="0"/>
        <v/>
      </c>
      <c r="J13" s="12"/>
      <c r="K13" s="17"/>
      <c r="L13" s="18"/>
      <c r="M13" s="19"/>
      <c r="N13" s="20" t="str">
        <f t="shared" si="1"/>
        <v/>
      </c>
      <c r="O13" s="12"/>
      <c r="P13" s="17"/>
      <c r="Q13" s="18"/>
      <c r="R13" s="19"/>
      <c r="S13" s="20" t="str">
        <f t="shared" si="2"/>
        <v/>
      </c>
      <c r="T13" s="12"/>
      <c r="U13" s="4"/>
      <c r="V13" s="21" t="str">
        <f t="shared" si="3"/>
        <v/>
      </c>
      <c r="X13" s="23"/>
      <c r="Y13" s="98"/>
      <c r="Z13" s="98"/>
      <c r="AA13" s="98"/>
      <c r="AB13" s="98"/>
      <c r="AC13" s="98"/>
    </row>
    <row r="14" spans="2:29" ht="71.45" hidden="1" customHeight="1" x14ac:dyDescent="0.25">
      <c r="B14" s="13"/>
      <c r="C14" s="13"/>
      <c r="D14" s="23"/>
      <c r="E14" s="12"/>
      <c r="F14" s="17"/>
      <c r="G14" s="18"/>
      <c r="H14" s="19"/>
      <c r="I14" s="20" t="str">
        <f t="shared" si="0"/>
        <v/>
      </c>
      <c r="J14" s="12"/>
      <c r="K14" s="17"/>
      <c r="L14" s="18"/>
      <c r="M14" s="19"/>
      <c r="N14" s="20" t="str">
        <f t="shared" si="1"/>
        <v/>
      </c>
      <c r="O14" s="12"/>
      <c r="P14" s="17"/>
      <c r="Q14" s="18"/>
      <c r="R14" s="19"/>
      <c r="S14" s="20" t="str">
        <f t="shared" si="2"/>
        <v/>
      </c>
      <c r="T14" s="12"/>
      <c r="U14" s="4"/>
      <c r="V14" s="21" t="str">
        <f t="shared" si="3"/>
        <v/>
      </c>
      <c r="X14" s="23"/>
      <c r="Y14" s="98"/>
      <c r="Z14" s="98"/>
      <c r="AA14" s="98"/>
      <c r="AB14" s="98"/>
      <c r="AC14" s="98"/>
    </row>
    <row r="15" spans="2:29" ht="71.45" hidden="1" customHeight="1" x14ac:dyDescent="0.25">
      <c r="B15" s="13"/>
      <c r="C15" s="13"/>
      <c r="D15" s="23"/>
      <c r="E15" s="12"/>
      <c r="F15" s="17"/>
      <c r="G15" s="18"/>
      <c r="H15" s="19"/>
      <c r="I15" s="20" t="str">
        <f t="shared" si="0"/>
        <v/>
      </c>
      <c r="J15" s="12"/>
      <c r="K15" s="17"/>
      <c r="L15" s="18"/>
      <c r="M15" s="19"/>
      <c r="N15" s="20" t="str">
        <f t="shared" si="1"/>
        <v/>
      </c>
      <c r="O15" s="12"/>
      <c r="P15" s="17"/>
      <c r="Q15" s="18"/>
      <c r="R15" s="19"/>
      <c r="S15" s="20" t="str">
        <f t="shared" si="2"/>
        <v/>
      </c>
      <c r="T15" s="12"/>
      <c r="U15" s="4"/>
      <c r="V15" s="21" t="str">
        <f t="shared" si="3"/>
        <v/>
      </c>
      <c r="X15" s="23"/>
      <c r="Y15" s="98"/>
      <c r="Z15" s="98"/>
      <c r="AA15" s="98"/>
      <c r="AB15" s="98"/>
      <c r="AC15" s="98"/>
    </row>
    <row r="16" spans="2:29" ht="95.45" hidden="1" customHeight="1" x14ac:dyDescent="0.25">
      <c r="B16" s="13"/>
      <c r="C16" s="13"/>
      <c r="D16" s="23"/>
      <c r="E16" s="12"/>
      <c r="F16" s="17"/>
      <c r="G16" s="18"/>
      <c r="H16" s="19"/>
      <c r="I16" s="20" t="str">
        <f t="shared" si="0"/>
        <v/>
      </c>
      <c r="J16" s="12"/>
      <c r="K16" s="17"/>
      <c r="L16" s="18"/>
      <c r="M16" s="19"/>
      <c r="N16" s="20" t="str">
        <f t="shared" si="1"/>
        <v/>
      </c>
      <c r="O16" s="12"/>
      <c r="P16" s="17"/>
      <c r="Q16" s="18"/>
      <c r="R16" s="19"/>
      <c r="S16" s="20" t="str">
        <f t="shared" si="2"/>
        <v/>
      </c>
      <c r="T16" s="12"/>
      <c r="U16" s="4"/>
      <c r="V16" s="21" t="str">
        <f t="shared" si="3"/>
        <v/>
      </c>
      <c r="X16" s="23"/>
      <c r="Y16" s="98"/>
      <c r="Z16" s="98"/>
      <c r="AA16" s="98"/>
      <c r="AB16" s="98"/>
      <c r="AC16" s="98"/>
    </row>
    <row r="17" spans="2:29" ht="93.6" hidden="1" customHeight="1" x14ac:dyDescent="0.25">
      <c r="B17" s="13"/>
      <c r="C17" s="13"/>
      <c r="D17" s="23"/>
      <c r="E17" s="12"/>
      <c r="F17" s="17"/>
      <c r="G17" s="18"/>
      <c r="H17" s="19"/>
      <c r="I17" s="20" t="str">
        <f t="shared" si="0"/>
        <v/>
      </c>
      <c r="J17" s="12"/>
      <c r="K17" s="17"/>
      <c r="L17" s="18"/>
      <c r="M17" s="19"/>
      <c r="N17" s="20" t="str">
        <f t="shared" si="1"/>
        <v/>
      </c>
      <c r="O17" s="12"/>
      <c r="P17" s="17"/>
      <c r="Q17" s="18"/>
      <c r="R17" s="19"/>
      <c r="S17" s="20" t="str">
        <f t="shared" si="2"/>
        <v/>
      </c>
      <c r="T17" s="12"/>
      <c r="U17" s="4"/>
      <c r="V17" s="21" t="str">
        <f t="shared" si="3"/>
        <v/>
      </c>
      <c r="X17" s="23"/>
      <c r="Y17" s="98"/>
      <c r="Z17" s="98"/>
      <c r="AA17" s="98"/>
      <c r="AB17" s="98"/>
      <c r="AC17" s="98"/>
    </row>
    <row r="18" spans="2:29" ht="84.95" hidden="1" customHeight="1" x14ac:dyDescent="0.25">
      <c r="B18" s="13"/>
      <c r="C18" s="13"/>
      <c r="D18" s="23"/>
      <c r="E18" s="12"/>
      <c r="F18" s="17"/>
      <c r="G18" s="18"/>
      <c r="H18" s="19"/>
      <c r="I18" s="20" t="str">
        <f t="shared" si="0"/>
        <v/>
      </c>
      <c r="J18" s="12"/>
      <c r="K18" s="17"/>
      <c r="L18" s="18"/>
      <c r="M18" s="19"/>
      <c r="N18" s="20" t="str">
        <f t="shared" si="1"/>
        <v/>
      </c>
      <c r="O18" s="12"/>
      <c r="P18" s="17"/>
      <c r="Q18" s="18"/>
      <c r="R18" s="19"/>
      <c r="S18" s="20" t="str">
        <f t="shared" si="2"/>
        <v/>
      </c>
      <c r="T18" s="12"/>
      <c r="U18" s="4"/>
      <c r="V18" s="21" t="str">
        <f t="shared" si="3"/>
        <v/>
      </c>
      <c r="X18" s="23"/>
      <c r="Y18" s="98"/>
      <c r="Z18" s="98"/>
      <c r="AA18" s="98"/>
      <c r="AB18" s="98"/>
      <c r="AC18" s="98"/>
    </row>
    <row r="19" spans="2:29" ht="84.95" hidden="1" customHeight="1" x14ac:dyDescent="0.25">
      <c r="B19" s="13"/>
      <c r="C19" s="13"/>
      <c r="D19" s="23"/>
      <c r="E19" s="12"/>
      <c r="F19" s="17"/>
      <c r="G19" s="18"/>
      <c r="H19" s="19"/>
      <c r="I19" s="20" t="str">
        <f t="shared" si="0"/>
        <v/>
      </c>
      <c r="J19" s="12"/>
      <c r="K19" s="17"/>
      <c r="L19" s="18"/>
      <c r="M19" s="19"/>
      <c r="N19" s="20" t="str">
        <f t="shared" si="1"/>
        <v/>
      </c>
      <c r="O19" s="12"/>
      <c r="P19" s="17"/>
      <c r="Q19" s="18"/>
      <c r="R19" s="19"/>
      <c r="S19" s="20" t="str">
        <f t="shared" si="2"/>
        <v/>
      </c>
      <c r="T19" s="12"/>
      <c r="U19" s="4"/>
      <c r="V19" s="21" t="str">
        <f t="shared" si="3"/>
        <v/>
      </c>
      <c r="X19" s="23"/>
      <c r="Y19" s="98"/>
      <c r="Z19" s="98"/>
      <c r="AA19" s="98"/>
      <c r="AB19" s="98"/>
      <c r="AC19" s="98"/>
    </row>
    <row r="20" spans="2:29" ht="84.95" hidden="1" customHeight="1" x14ac:dyDescent="0.25">
      <c r="B20" s="13"/>
      <c r="C20" s="13"/>
      <c r="D20" s="23"/>
      <c r="E20" s="12"/>
      <c r="F20" s="17"/>
      <c r="G20" s="18"/>
      <c r="H20" s="19"/>
      <c r="I20" s="20" t="str">
        <f t="shared" si="0"/>
        <v/>
      </c>
      <c r="J20" s="12"/>
      <c r="K20" s="17"/>
      <c r="L20" s="18"/>
      <c r="M20" s="19"/>
      <c r="N20" s="20" t="str">
        <f t="shared" si="1"/>
        <v/>
      </c>
      <c r="O20" s="12"/>
      <c r="P20" s="17"/>
      <c r="Q20" s="18"/>
      <c r="R20" s="19"/>
      <c r="S20" s="20" t="str">
        <f t="shared" si="2"/>
        <v/>
      </c>
      <c r="T20" s="12"/>
      <c r="U20" s="4"/>
      <c r="V20" s="21" t="str">
        <f t="shared" si="3"/>
        <v/>
      </c>
      <c r="X20" s="23"/>
      <c r="Y20" s="98"/>
      <c r="Z20" s="98"/>
      <c r="AA20" s="98"/>
      <c r="AB20" s="98"/>
      <c r="AC20" s="98"/>
    </row>
    <row r="21" spans="2:29" ht="84.95" hidden="1" customHeight="1" x14ac:dyDescent="0.25">
      <c r="B21" s="13"/>
      <c r="C21" s="13"/>
      <c r="D21" s="23"/>
      <c r="E21" s="12"/>
      <c r="F21" s="17"/>
      <c r="G21" s="18"/>
      <c r="H21" s="19"/>
      <c r="I21" s="20" t="str">
        <f t="shared" si="0"/>
        <v/>
      </c>
      <c r="J21" s="12"/>
      <c r="K21" s="17"/>
      <c r="L21" s="18"/>
      <c r="M21" s="19"/>
      <c r="N21" s="20" t="str">
        <f t="shared" si="1"/>
        <v/>
      </c>
      <c r="O21" s="12"/>
      <c r="P21" s="17"/>
      <c r="Q21" s="18"/>
      <c r="R21" s="19"/>
      <c r="S21" s="20" t="str">
        <f t="shared" si="2"/>
        <v/>
      </c>
      <c r="T21" s="12"/>
      <c r="U21" s="4"/>
      <c r="V21" s="21" t="str">
        <f t="shared" si="3"/>
        <v/>
      </c>
      <c r="X21" s="23"/>
      <c r="Y21" s="98"/>
      <c r="Z21" s="98"/>
      <c r="AA21" s="98"/>
      <c r="AB21" s="98"/>
      <c r="AC21" s="98"/>
    </row>
    <row r="22" spans="2:29" ht="104.1" hidden="1" customHeight="1" x14ac:dyDescent="0.25">
      <c r="B22" s="13"/>
      <c r="C22" s="13"/>
      <c r="D22" s="23"/>
      <c r="E22" s="12"/>
      <c r="F22" s="17"/>
      <c r="G22" s="18"/>
      <c r="H22" s="19"/>
      <c r="I22" s="20" t="str">
        <f t="shared" si="0"/>
        <v/>
      </c>
      <c r="J22" s="12"/>
      <c r="K22" s="17"/>
      <c r="L22" s="18"/>
      <c r="M22" s="19"/>
      <c r="N22" s="20" t="str">
        <f t="shared" si="1"/>
        <v/>
      </c>
      <c r="O22" s="12"/>
      <c r="P22" s="17"/>
      <c r="Q22" s="18"/>
      <c r="R22" s="19"/>
      <c r="S22" s="20" t="str">
        <f t="shared" si="2"/>
        <v/>
      </c>
      <c r="T22" s="12"/>
      <c r="U22" s="4"/>
      <c r="V22" s="21" t="str">
        <f t="shared" si="3"/>
        <v/>
      </c>
      <c r="X22" s="23"/>
      <c r="Y22" s="98"/>
      <c r="Z22" s="98"/>
      <c r="AA22" s="98"/>
      <c r="AB22" s="98"/>
      <c r="AC22" s="98"/>
    </row>
    <row r="23" spans="2:29" ht="66" hidden="1" customHeight="1" x14ac:dyDescent="0.25">
      <c r="B23" s="13"/>
      <c r="C23" s="13"/>
      <c r="D23" s="23"/>
      <c r="E23" s="12"/>
      <c r="F23" s="17"/>
      <c r="G23" s="18"/>
      <c r="H23" s="19"/>
      <c r="I23" s="20" t="str">
        <f t="shared" si="0"/>
        <v/>
      </c>
      <c r="J23" s="12"/>
      <c r="K23" s="17"/>
      <c r="L23" s="18"/>
      <c r="M23" s="19"/>
      <c r="N23" s="20" t="str">
        <f t="shared" si="1"/>
        <v/>
      </c>
      <c r="O23" s="12"/>
      <c r="P23" s="17"/>
      <c r="Q23" s="18"/>
      <c r="R23" s="19"/>
      <c r="S23" s="20" t="str">
        <f t="shared" si="2"/>
        <v/>
      </c>
      <c r="T23" s="12"/>
      <c r="U23" s="4"/>
      <c r="V23" s="21" t="str">
        <f t="shared" si="3"/>
        <v/>
      </c>
      <c r="X23" s="23"/>
      <c r="Y23" s="98"/>
      <c r="Z23" s="98"/>
      <c r="AA23" s="98"/>
      <c r="AB23" s="98"/>
      <c r="AC23" s="98"/>
    </row>
    <row r="24" spans="2:29" ht="66" hidden="1" customHeight="1" x14ac:dyDescent="0.25">
      <c r="B24" s="13"/>
      <c r="C24" s="13"/>
      <c r="D24" s="23"/>
      <c r="E24" s="12"/>
      <c r="F24" s="17"/>
      <c r="G24" s="18"/>
      <c r="H24" s="19"/>
      <c r="I24" s="20" t="str">
        <f t="shared" si="0"/>
        <v/>
      </c>
      <c r="J24" s="12"/>
      <c r="K24" s="17"/>
      <c r="L24" s="18"/>
      <c r="M24" s="19"/>
      <c r="N24" s="20" t="str">
        <f t="shared" si="1"/>
        <v/>
      </c>
      <c r="O24" s="12"/>
      <c r="P24" s="17"/>
      <c r="Q24" s="18"/>
      <c r="R24" s="19"/>
      <c r="S24" s="20" t="str">
        <f t="shared" si="2"/>
        <v/>
      </c>
      <c r="T24" s="12"/>
      <c r="U24" s="4"/>
      <c r="V24" s="21"/>
      <c r="X24" s="23"/>
      <c r="Y24" s="98"/>
      <c r="Z24" s="98"/>
      <c r="AA24" s="98"/>
      <c r="AB24" s="98"/>
      <c r="AC24" s="98"/>
    </row>
    <row r="25" spans="2:29" ht="66" hidden="1" customHeight="1" x14ac:dyDescent="0.25">
      <c r="B25" s="13"/>
      <c r="C25" s="13"/>
      <c r="D25" s="23"/>
      <c r="E25" s="12"/>
      <c r="F25" s="17"/>
      <c r="G25" s="18"/>
      <c r="H25" s="19"/>
      <c r="I25" s="20" t="str">
        <f t="shared" si="0"/>
        <v/>
      </c>
      <c r="J25" s="12"/>
      <c r="K25" s="17"/>
      <c r="L25" s="18"/>
      <c r="M25" s="19"/>
      <c r="N25" s="20" t="str">
        <f t="shared" si="1"/>
        <v/>
      </c>
      <c r="O25" s="12"/>
      <c r="P25" s="17"/>
      <c r="Q25" s="18"/>
      <c r="R25" s="19"/>
      <c r="S25" s="20" t="str">
        <f t="shared" si="2"/>
        <v/>
      </c>
      <c r="T25" s="12"/>
      <c r="U25" s="4"/>
      <c r="V25" s="21"/>
      <c r="X25" s="23"/>
      <c r="Y25" s="98"/>
      <c r="Z25" s="98"/>
      <c r="AA25" s="98"/>
      <c r="AB25" s="98"/>
      <c r="AC25" s="98"/>
    </row>
    <row r="26" spans="2:29" ht="66" hidden="1" customHeight="1" x14ac:dyDescent="0.25">
      <c r="B26" s="13"/>
      <c r="C26" s="13"/>
      <c r="D26" s="23"/>
      <c r="E26" s="12"/>
      <c r="F26" s="17"/>
      <c r="G26" s="18"/>
      <c r="H26" s="19"/>
      <c r="I26" s="20" t="str">
        <f t="shared" si="0"/>
        <v/>
      </c>
      <c r="J26" s="12"/>
      <c r="K26" s="17"/>
      <c r="L26" s="18"/>
      <c r="M26" s="19"/>
      <c r="N26" s="20" t="str">
        <f t="shared" si="1"/>
        <v/>
      </c>
      <c r="O26" s="12"/>
      <c r="P26" s="17"/>
      <c r="Q26" s="18"/>
      <c r="R26" s="19"/>
      <c r="S26" s="20" t="str">
        <f t="shared" si="2"/>
        <v/>
      </c>
      <c r="T26" s="12"/>
      <c r="U26" s="4"/>
      <c r="V26" s="21"/>
      <c r="X26" s="23"/>
      <c r="Y26" s="98"/>
      <c r="Z26" s="98"/>
      <c r="AA26" s="98"/>
      <c r="AB26" s="98"/>
      <c r="AC26" s="98"/>
    </row>
    <row r="27" spans="2:29" ht="66" hidden="1" customHeight="1" x14ac:dyDescent="0.25">
      <c r="B27" s="13"/>
      <c r="C27" s="13"/>
      <c r="D27" s="23"/>
      <c r="E27" s="12"/>
      <c r="F27" s="17"/>
      <c r="G27" s="18"/>
      <c r="H27" s="19"/>
      <c r="I27" s="20" t="str">
        <f t="shared" si="0"/>
        <v/>
      </c>
      <c r="J27" s="12"/>
      <c r="K27" s="17"/>
      <c r="L27" s="18"/>
      <c r="M27" s="19"/>
      <c r="N27" s="20" t="str">
        <f t="shared" si="1"/>
        <v/>
      </c>
      <c r="O27" s="12"/>
      <c r="P27" s="17"/>
      <c r="Q27" s="18"/>
      <c r="R27" s="19"/>
      <c r="S27" s="20" t="str">
        <f t="shared" si="2"/>
        <v/>
      </c>
      <c r="T27" s="12"/>
      <c r="U27" s="4"/>
      <c r="V27" s="21"/>
      <c r="X27" s="23"/>
      <c r="Y27" s="98"/>
      <c r="Z27" s="98"/>
      <c r="AA27" s="98"/>
      <c r="AB27" s="98"/>
      <c r="AC27" s="98"/>
    </row>
    <row r="28" spans="2:29" ht="66" hidden="1" customHeight="1" x14ac:dyDescent="0.25">
      <c r="B28" s="13"/>
      <c r="C28" s="13"/>
      <c r="D28" s="23"/>
      <c r="E28" s="12"/>
      <c r="F28" s="17"/>
      <c r="G28" s="18"/>
      <c r="H28" s="19"/>
      <c r="I28" s="20" t="str">
        <f t="shared" si="0"/>
        <v/>
      </c>
      <c r="J28" s="12"/>
      <c r="K28" s="17"/>
      <c r="L28" s="18"/>
      <c r="M28" s="19"/>
      <c r="N28" s="20" t="str">
        <f t="shared" si="1"/>
        <v/>
      </c>
      <c r="O28" s="12"/>
      <c r="P28" s="17"/>
      <c r="Q28" s="18"/>
      <c r="R28" s="19"/>
      <c r="S28" s="20" t="str">
        <f t="shared" si="2"/>
        <v/>
      </c>
      <c r="T28" s="12"/>
      <c r="U28" s="4"/>
      <c r="V28" s="21"/>
      <c r="X28" s="23"/>
      <c r="Y28" s="98"/>
      <c r="Z28" s="98"/>
      <c r="AA28" s="98"/>
      <c r="AB28" s="98"/>
      <c r="AC28" s="98"/>
    </row>
    <row r="29" spans="2:29" ht="66" hidden="1" customHeight="1" x14ac:dyDescent="0.25">
      <c r="B29" s="13"/>
      <c r="C29" s="13"/>
      <c r="D29" s="23"/>
      <c r="E29" s="12"/>
      <c r="F29" s="17"/>
      <c r="G29" s="18"/>
      <c r="H29" s="19"/>
      <c r="I29" s="20" t="str">
        <f t="shared" si="0"/>
        <v/>
      </c>
      <c r="J29" s="12"/>
      <c r="K29" s="17"/>
      <c r="L29" s="18"/>
      <c r="M29" s="19"/>
      <c r="N29" s="20" t="str">
        <f t="shared" si="1"/>
        <v/>
      </c>
      <c r="O29" s="12"/>
      <c r="P29" s="17"/>
      <c r="Q29" s="18"/>
      <c r="R29" s="19"/>
      <c r="S29" s="20" t="str">
        <f t="shared" si="2"/>
        <v/>
      </c>
      <c r="T29" s="12"/>
      <c r="U29" s="4"/>
      <c r="V29" s="21" t="str">
        <f t="shared" si="3"/>
        <v/>
      </c>
      <c r="X29" s="23"/>
      <c r="Y29" s="98"/>
      <c r="Z29" s="98"/>
      <c r="AA29" s="98"/>
      <c r="AB29" s="98"/>
      <c r="AC29" s="98"/>
    </row>
    <row r="30" spans="2:29" ht="66" hidden="1" customHeight="1" x14ac:dyDescent="0.25">
      <c r="B30" s="13"/>
      <c r="C30" s="13"/>
      <c r="D30" s="23"/>
      <c r="E30" s="12"/>
      <c r="F30" s="17"/>
      <c r="G30" s="18"/>
      <c r="H30" s="19"/>
      <c r="I30" s="20" t="str">
        <f t="shared" si="0"/>
        <v/>
      </c>
      <c r="J30" s="12"/>
      <c r="K30" s="17"/>
      <c r="L30" s="18"/>
      <c r="M30" s="19"/>
      <c r="N30" s="20" t="str">
        <f t="shared" si="1"/>
        <v/>
      </c>
      <c r="O30" s="12"/>
      <c r="P30" s="17"/>
      <c r="Q30" s="18"/>
      <c r="R30" s="19"/>
      <c r="S30" s="20" t="str">
        <f t="shared" si="2"/>
        <v/>
      </c>
      <c r="T30" s="12"/>
      <c r="U30" s="4"/>
      <c r="V30" s="21" t="str">
        <f t="shared" si="3"/>
        <v/>
      </c>
      <c r="X30" s="23"/>
      <c r="Y30" s="98"/>
      <c r="Z30" s="98"/>
      <c r="AA30" s="98"/>
      <c r="AB30" s="98"/>
      <c r="AC30" s="98"/>
    </row>
    <row r="31" spans="2:29" ht="66" hidden="1" customHeight="1" x14ac:dyDescent="0.25">
      <c r="B31" s="13"/>
      <c r="C31" s="13"/>
      <c r="D31" s="23"/>
      <c r="E31" s="12"/>
      <c r="F31" s="17"/>
      <c r="G31" s="18"/>
      <c r="H31" s="19"/>
      <c r="I31" s="20" t="str">
        <f t="shared" si="0"/>
        <v/>
      </c>
      <c r="J31" s="12"/>
      <c r="K31" s="17"/>
      <c r="L31" s="18"/>
      <c r="M31" s="19"/>
      <c r="N31" s="20" t="str">
        <f t="shared" si="1"/>
        <v/>
      </c>
      <c r="O31" s="12"/>
      <c r="P31" s="17"/>
      <c r="Q31" s="18"/>
      <c r="R31" s="19"/>
      <c r="S31" s="20" t="str">
        <f t="shared" si="2"/>
        <v/>
      </c>
      <c r="T31" s="12"/>
      <c r="U31" s="4"/>
      <c r="V31" s="21" t="str">
        <f t="shared" si="3"/>
        <v/>
      </c>
      <c r="X31" s="23"/>
      <c r="Y31" s="98"/>
      <c r="Z31" s="98"/>
      <c r="AA31" s="98"/>
      <c r="AB31" s="98"/>
      <c r="AC31" s="98"/>
    </row>
    <row r="32" spans="2:29" ht="66" hidden="1" customHeight="1" x14ac:dyDescent="0.25">
      <c r="B32" s="13"/>
      <c r="C32" s="13"/>
      <c r="D32" s="23"/>
      <c r="E32" s="12"/>
      <c r="F32" s="17"/>
      <c r="G32" s="18"/>
      <c r="H32" s="19"/>
      <c r="I32" s="20" t="str">
        <f t="shared" si="0"/>
        <v/>
      </c>
      <c r="J32" s="12"/>
      <c r="K32" s="17"/>
      <c r="L32" s="18"/>
      <c r="M32" s="19"/>
      <c r="N32" s="20" t="str">
        <f t="shared" si="1"/>
        <v/>
      </c>
      <c r="O32" s="12"/>
      <c r="P32" s="17"/>
      <c r="Q32" s="18"/>
      <c r="R32" s="19"/>
      <c r="S32" s="20" t="str">
        <f t="shared" si="2"/>
        <v/>
      </c>
      <c r="T32" s="12"/>
      <c r="U32" s="4"/>
      <c r="V32" s="21" t="str">
        <f t="shared" si="3"/>
        <v/>
      </c>
      <c r="X32" s="23"/>
      <c r="Y32" s="98"/>
      <c r="Z32" s="98"/>
      <c r="AA32" s="98"/>
      <c r="AB32" s="98"/>
      <c r="AC32" s="98"/>
    </row>
    <row r="33" spans="2:29" ht="66" hidden="1" customHeight="1" x14ac:dyDescent="0.25">
      <c r="B33" s="13"/>
      <c r="C33" s="13"/>
      <c r="D33" s="23"/>
      <c r="E33" s="12"/>
      <c r="F33" s="17"/>
      <c r="G33" s="18"/>
      <c r="H33" s="19"/>
      <c r="I33" s="20" t="str">
        <f t="shared" si="0"/>
        <v/>
      </c>
      <c r="J33" s="12"/>
      <c r="K33" s="17"/>
      <c r="L33" s="18"/>
      <c r="M33" s="19"/>
      <c r="N33" s="20" t="str">
        <f t="shared" si="1"/>
        <v/>
      </c>
      <c r="O33" s="12"/>
      <c r="P33" s="17"/>
      <c r="Q33" s="18"/>
      <c r="R33" s="19"/>
      <c r="S33" s="20" t="str">
        <f t="shared" si="2"/>
        <v/>
      </c>
      <c r="T33" s="12"/>
      <c r="U33" s="4"/>
      <c r="V33" s="21" t="str">
        <f t="shared" si="3"/>
        <v/>
      </c>
      <c r="X33" s="23"/>
      <c r="Y33" s="98"/>
      <c r="Z33" s="98"/>
      <c r="AA33" s="98"/>
      <c r="AB33" s="98"/>
      <c r="AC33" s="98"/>
    </row>
    <row r="34" spans="2:29" ht="4.5" customHeight="1" x14ac:dyDescent="0.25">
      <c r="F34" s="98"/>
      <c r="G34" s="98"/>
      <c r="H34" s="98"/>
      <c r="I34" s="98"/>
      <c r="J34" s="98"/>
      <c r="K34" s="98"/>
      <c r="L34" s="98"/>
      <c r="M34" s="98"/>
      <c r="N34" s="98"/>
      <c r="O34" s="98"/>
      <c r="P34" s="98"/>
      <c r="Q34" s="98"/>
      <c r="R34" s="98"/>
      <c r="S34" s="98"/>
      <c r="T34" s="98"/>
      <c r="U34" s="98"/>
      <c r="V34" s="98"/>
      <c r="Y34" s="98"/>
      <c r="Z34" s="98"/>
      <c r="AA34" s="98"/>
      <c r="AB34" s="98"/>
      <c r="AC34" s="98"/>
    </row>
    <row r="35" spans="2:29" x14ac:dyDescent="0.25">
      <c r="F35" s="98"/>
      <c r="G35" s="98"/>
      <c r="H35" s="98"/>
      <c r="I35" s="98"/>
      <c r="J35" s="98"/>
      <c r="K35" s="98"/>
      <c r="L35" s="98"/>
      <c r="M35" s="98"/>
      <c r="N35" s="98"/>
      <c r="O35" s="98"/>
      <c r="P35" s="98"/>
      <c r="Q35" s="98"/>
      <c r="R35" s="98"/>
      <c r="S35" s="98"/>
      <c r="T35" s="98"/>
      <c r="U35" s="98"/>
      <c r="V35" s="98"/>
      <c r="Y35" s="98"/>
      <c r="Z35" s="98"/>
      <c r="AA35" s="98"/>
      <c r="AB35" s="98"/>
      <c r="AC35" s="98"/>
    </row>
    <row r="36" spans="2:29" x14ac:dyDescent="0.25">
      <c r="B36" s="160" t="s">
        <v>38</v>
      </c>
      <c r="C36" s="161"/>
      <c r="D36" s="162"/>
      <c r="E36" s="4"/>
      <c r="F36" s="14"/>
      <c r="G36" s="9"/>
      <c r="H36" s="9"/>
      <c r="I36" s="10">
        <f>IF(SUM(I5:I33)=0,0,ROUND(SUM(I5:I33),2))</f>
        <v>0</v>
      </c>
      <c r="J36" s="4"/>
      <c r="K36" s="9"/>
      <c r="L36" s="9"/>
      <c r="M36" s="9"/>
      <c r="N36" s="10">
        <f>IF(SUM(N5:N33)=0,0,ROUND(SUM(N5:N33),2))</f>
        <v>0</v>
      </c>
      <c r="O36" s="4"/>
      <c r="P36" s="9"/>
      <c r="Q36" s="9"/>
      <c r="R36" s="9"/>
      <c r="S36" s="10">
        <f>IF(SUM(S5:S33)=0,0,ROUND(SUM(S5:S33),2))</f>
        <v>0</v>
      </c>
      <c r="T36" s="4"/>
      <c r="U36" s="4"/>
      <c r="V36" s="119">
        <f>IF(SUM(V5:V33)=0,0,ROUND(SUM(V5:V33),2))</f>
        <v>0</v>
      </c>
      <c r="Y36" s="98"/>
      <c r="Z36" s="98"/>
      <c r="AA36" s="98"/>
      <c r="AB36" s="98"/>
      <c r="AC36" s="98"/>
    </row>
    <row r="37" spans="2:29" ht="6.95" customHeight="1" x14ac:dyDescent="0.25">
      <c r="B37" s="4"/>
      <c r="C37" s="4"/>
      <c r="D37" s="4"/>
      <c r="E37" s="4"/>
      <c r="F37" s="4"/>
      <c r="G37" s="4"/>
      <c r="H37" s="4"/>
      <c r="I37" s="4"/>
      <c r="J37" s="4"/>
      <c r="K37" s="4"/>
      <c r="L37" s="4"/>
      <c r="M37" s="4"/>
      <c r="N37" s="4"/>
      <c r="O37" s="4"/>
      <c r="P37" s="4"/>
      <c r="Q37" s="4"/>
      <c r="R37" s="4"/>
      <c r="S37" s="4"/>
      <c r="T37" s="4"/>
      <c r="U37" s="4"/>
      <c r="V37" s="4"/>
      <c r="Y37" s="98"/>
      <c r="Z37" s="98"/>
      <c r="AA37" s="98"/>
      <c r="AB37" s="98"/>
      <c r="AC37" s="98"/>
    </row>
    <row r="38" spans="2:29" x14ac:dyDescent="0.25">
      <c r="B38" s="160" t="s">
        <v>53</v>
      </c>
      <c r="C38" s="161"/>
      <c r="D38" s="162"/>
      <c r="E38" s="4"/>
      <c r="F38" s="24"/>
      <c r="G38" s="24"/>
      <c r="H38" s="24"/>
      <c r="I38" s="46"/>
      <c r="J38" s="4"/>
      <c r="K38" s="24"/>
      <c r="L38" s="24"/>
      <c r="M38" s="24"/>
      <c r="N38" s="46"/>
      <c r="O38" s="4"/>
      <c r="P38" s="24"/>
      <c r="Q38" s="24"/>
      <c r="R38" s="24"/>
      <c r="S38" s="46"/>
      <c r="T38" s="4"/>
      <c r="U38" s="4"/>
      <c r="Y38" s="98"/>
      <c r="Z38" s="98"/>
      <c r="AA38" s="98"/>
      <c r="AB38" s="98"/>
      <c r="AC38" s="98"/>
    </row>
    <row r="39" spans="2:29" ht="7.5" customHeight="1" x14ac:dyDescent="0.25">
      <c r="Y39" s="98"/>
      <c r="Z39" s="98"/>
      <c r="AA39" s="98"/>
      <c r="AB39" s="98"/>
      <c r="AC39" s="98"/>
    </row>
    <row r="40" spans="2:29" x14ac:dyDescent="0.25">
      <c r="B40" s="160" t="s">
        <v>39</v>
      </c>
      <c r="C40" s="161"/>
      <c r="D40" s="162"/>
      <c r="F40" s="14"/>
      <c r="G40" s="9"/>
      <c r="H40" s="9"/>
      <c r="I40" s="10">
        <f>IF(OR(PRODUCT(I36,I38)=I36,PRODUCT(I36,I38)=0),0,ROUND((PRODUCT(I36,I38)),2))</f>
        <v>0</v>
      </c>
      <c r="K40" s="15"/>
      <c r="L40" s="9"/>
      <c r="M40" s="9"/>
      <c r="N40" s="10">
        <f>IF(OR(PRODUCT(N36,N38)=N36,PRODUCT(N36,N38)=0),0,ROUND((PRODUCT(N36,N38)),2))</f>
        <v>0</v>
      </c>
      <c r="P40" s="15"/>
      <c r="Q40" s="9"/>
      <c r="R40" s="9"/>
      <c r="S40" s="10">
        <f>IF(OR(PRODUCT(S36,S38)=S36,PRODUCT(S36,S38)=0),0,ROUND((PRODUCT(S36,S38)),2))</f>
        <v>0</v>
      </c>
      <c r="V40" s="7">
        <f>IF(SUM(I40,N40,S40)=0,0,ROUND((SUM(I40,N40,S40)),2))</f>
        <v>0</v>
      </c>
      <c r="Y40" s="98"/>
      <c r="Z40" s="98"/>
      <c r="AA40" s="98"/>
      <c r="AB40" s="98"/>
      <c r="AC40" s="98"/>
    </row>
    <row r="41" spans="2:29" ht="7.5" customHeight="1" x14ac:dyDescent="0.25">
      <c r="Y41" s="98"/>
      <c r="Z41" s="98"/>
      <c r="AA41" s="98"/>
      <c r="AB41" s="98"/>
      <c r="AC41" s="98"/>
    </row>
    <row r="42" spans="2:29" x14ac:dyDescent="0.25">
      <c r="B42" s="160" t="s">
        <v>81</v>
      </c>
      <c r="C42" s="161"/>
      <c r="D42" s="162"/>
      <c r="F42" s="14"/>
      <c r="G42" s="9"/>
      <c r="H42" s="9"/>
      <c r="I42" s="10">
        <f>IF(SUM(I36,I40)=0,0,ROUND((SUM(I36,I40)),2))</f>
        <v>0</v>
      </c>
      <c r="K42" s="15"/>
      <c r="L42" s="9"/>
      <c r="M42" s="9"/>
      <c r="N42" s="10">
        <f>IF(SUM(N36,N40)=0,0,ROUND((SUM(N36,N40)),2))</f>
        <v>0</v>
      </c>
      <c r="P42" s="15"/>
      <c r="Q42" s="9"/>
      <c r="R42" s="9"/>
      <c r="S42" s="10">
        <f>IF(SUM(S36,S40)=0,0,ROUND((SUM(S36,S40)),2))</f>
        <v>0</v>
      </c>
      <c r="V42" s="7">
        <f>IF(SUM(I42,N42,S42)=0,0,ROUND((SUM(I42,N42,S42)),2))</f>
        <v>0</v>
      </c>
      <c r="Y42" s="98"/>
      <c r="Z42" s="98"/>
      <c r="AA42" s="98"/>
      <c r="AB42" s="98"/>
      <c r="AC42" s="98"/>
    </row>
    <row r="43" spans="2:29" x14ac:dyDescent="0.25">
      <c r="B43" s="99"/>
      <c r="C43" s="99"/>
      <c r="D43" s="99"/>
      <c r="E43" s="99"/>
      <c r="F43" s="99"/>
      <c r="G43" s="99"/>
      <c r="H43" s="99"/>
      <c r="I43" s="99"/>
      <c r="J43" s="99"/>
      <c r="K43" s="99"/>
      <c r="L43" s="99"/>
      <c r="M43" s="99"/>
      <c r="N43" s="99"/>
      <c r="O43" s="99"/>
      <c r="P43" s="99"/>
      <c r="Q43" s="99"/>
      <c r="R43" s="99"/>
      <c r="S43" s="99"/>
      <c r="T43" s="99"/>
      <c r="U43" s="99"/>
      <c r="V43" s="99"/>
      <c r="W43" s="98"/>
      <c r="X43" s="101"/>
      <c r="Y43" s="98"/>
      <c r="Z43" s="98"/>
      <c r="AA43" s="98"/>
      <c r="AB43" s="98"/>
      <c r="AC43" s="98"/>
    </row>
    <row r="44" spans="2:29" x14ac:dyDescent="0.25">
      <c r="B44" s="98"/>
      <c r="C44" s="98"/>
      <c r="D44" s="98"/>
      <c r="E44" s="98"/>
      <c r="F44" s="98"/>
      <c r="G44" s="98"/>
      <c r="H44" s="98"/>
      <c r="I44" s="98"/>
      <c r="J44" s="98"/>
      <c r="K44" s="98"/>
      <c r="L44" s="98"/>
      <c r="M44" s="98"/>
      <c r="N44" s="98"/>
      <c r="O44" s="98"/>
      <c r="P44" s="98"/>
      <c r="Q44" s="98"/>
      <c r="R44" s="98"/>
      <c r="S44" s="98"/>
      <c r="T44" s="98"/>
      <c r="U44" s="98"/>
      <c r="V44" s="98"/>
      <c r="W44" s="98"/>
      <c r="X44" s="101"/>
      <c r="Y44" s="98"/>
      <c r="Z44" s="98"/>
      <c r="AA44" s="98"/>
      <c r="AB44" s="98"/>
      <c r="AC44" s="98"/>
    </row>
    <row r="45" spans="2:29" x14ac:dyDescent="0.25">
      <c r="B45" s="98"/>
      <c r="C45" s="98"/>
      <c r="D45" s="98"/>
      <c r="E45" s="98"/>
      <c r="F45" s="98"/>
      <c r="G45" s="98"/>
      <c r="H45" s="98"/>
      <c r="I45" s="98"/>
      <c r="J45" s="98"/>
      <c r="K45" s="98"/>
      <c r="L45" s="98"/>
      <c r="M45" s="98"/>
      <c r="N45" s="98"/>
      <c r="O45" s="98"/>
      <c r="P45" s="98"/>
      <c r="Q45" s="98"/>
      <c r="R45" s="98"/>
      <c r="S45" s="102"/>
      <c r="T45" s="98"/>
      <c r="U45" s="98"/>
      <c r="V45" s="98"/>
      <c r="W45" s="98"/>
      <c r="X45" s="101"/>
      <c r="Y45" s="98"/>
      <c r="Z45" s="98"/>
      <c r="AA45" s="98"/>
      <c r="AB45" s="98"/>
      <c r="AC45" s="98"/>
    </row>
    <row r="46" spans="2:29" x14ac:dyDescent="0.25">
      <c r="B46" s="98"/>
      <c r="C46" s="98"/>
      <c r="D46" s="98"/>
      <c r="E46" s="98"/>
      <c r="F46" s="98"/>
      <c r="G46" s="98"/>
      <c r="H46" s="98"/>
      <c r="I46" s="98"/>
      <c r="J46" s="98"/>
      <c r="K46" s="98"/>
      <c r="L46" s="98"/>
      <c r="M46" s="98"/>
      <c r="N46" s="98"/>
      <c r="O46" s="98"/>
      <c r="P46" s="98"/>
      <c r="Q46" s="98"/>
      <c r="R46" s="98"/>
      <c r="S46" s="98"/>
      <c r="T46" s="98"/>
      <c r="U46" s="98"/>
      <c r="V46" s="98"/>
      <c r="W46" s="98"/>
      <c r="X46" s="101"/>
      <c r="Y46" s="98"/>
      <c r="Z46" s="98"/>
      <c r="AA46" s="98"/>
      <c r="AB46" s="98"/>
      <c r="AC46" s="98"/>
    </row>
    <row r="47" spans="2:29" x14ac:dyDescent="0.25">
      <c r="B47" s="98"/>
      <c r="C47" s="98"/>
      <c r="D47" s="98"/>
      <c r="E47" s="98"/>
      <c r="F47" s="98"/>
      <c r="G47" s="98"/>
      <c r="H47" s="98"/>
      <c r="I47" s="98"/>
      <c r="J47" s="98"/>
      <c r="K47" s="98"/>
      <c r="L47" s="98"/>
      <c r="M47" s="98"/>
      <c r="N47" s="98"/>
      <c r="O47" s="98"/>
      <c r="P47" s="98"/>
      <c r="Q47" s="98"/>
      <c r="R47" s="98"/>
      <c r="S47" s="98"/>
      <c r="T47" s="98"/>
      <c r="U47" s="98"/>
      <c r="V47" s="98"/>
      <c r="W47" s="98"/>
      <c r="X47" s="101"/>
      <c r="Y47" s="98"/>
      <c r="Z47" s="98"/>
      <c r="AA47" s="98"/>
      <c r="AB47" s="98"/>
      <c r="AC47" s="98"/>
    </row>
    <row r="48" spans="2:29" x14ac:dyDescent="0.25">
      <c r="B48" s="98"/>
      <c r="C48" s="98"/>
      <c r="D48" s="98"/>
      <c r="E48" s="98"/>
      <c r="F48" s="98"/>
      <c r="G48" s="98"/>
      <c r="H48" s="98"/>
      <c r="I48" s="98"/>
      <c r="J48" s="98"/>
      <c r="K48" s="98"/>
      <c r="L48" s="98"/>
      <c r="M48" s="98"/>
      <c r="N48" s="98"/>
      <c r="O48" s="98"/>
      <c r="P48" s="98"/>
      <c r="Q48" s="98"/>
      <c r="R48" s="98"/>
      <c r="S48" s="98"/>
      <c r="T48" s="98"/>
      <c r="U48" s="98"/>
      <c r="V48" s="98"/>
      <c r="W48" s="98"/>
      <c r="X48" s="101"/>
      <c r="Y48" s="98"/>
      <c r="Z48" s="98"/>
      <c r="AA48" s="98"/>
      <c r="AB48" s="98"/>
      <c r="AC48" s="98"/>
    </row>
    <row r="49" spans="2:29" x14ac:dyDescent="0.25">
      <c r="B49" s="98"/>
      <c r="C49" s="98"/>
      <c r="D49" s="98"/>
      <c r="E49" s="98"/>
      <c r="F49" s="98"/>
      <c r="G49" s="98"/>
      <c r="H49" s="98"/>
      <c r="I49" s="98"/>
      <c r="J49" s="98"/>
      <c r="K49" s="98"/>
      <c r="L49" s="98"/>
      <c r="M49" s="98"/>
      <c r="N49" s="98"/>
      <c r="O49" s="98"/>
      <c r="P49" s="98"/>
      <c r="Q49" s="98"/>
      <c r="R49" s="98"/>
      <c r="S49" s="98"/>
      <c r="T49" s="98"/>
      <c r="U49" s="98"/>
      <c r="V49" s="98"/>
      <c r="W49" s="98"/>
      <c r="X49" s="101"/>
      <c r="Y49" s="98"/>
      <c r="Z49" s="98"/>
      <c r="AA49" s="98"/>
      <c r="AB49" s="98"/>
      <c r="AC49" s="98"/>
    </row>
    <row r="50" spans="2:29" x14ac:dyDescent="0.25">
      <c r="B50" s="98"/>
      <c r="C50" s="98"/>
      <c r="D50" s="98"/>
      <c r="E50" s="98"/>
      <c r="F50" s="98"/>
      <c r="G50" s="98"/>
      <c r="H50" s="98"/>
      <c r="I50" s="98"/>
      <c r="J50" s="98"/>
      <c r="K50" s="98"/>
      <c r="L50" s="98"/>
      <c r="M50" s="98"/>
      <c r="N50" s="98"/>
      <c r="O50" s="98"/>
      <c r="P50" s="98"/>
      <c r="Q50" s="98"/>
      <c r="R50" s="98"/>
      <c r="S50" s="98"/>
      <c r="T50" s="98"/>
      <c r="U50" s="98"/>
      <c r="V50" s="98"/>
      <c r="W50" s="98"/>
      <c r="X50" s="101"/>
      <c r="Y50" s="98"/>
      <c r="Z50" s="98"/>
      <c r="AA50" s="98"/>
      <c r="AB50" s="98"/>
      <c r="AC50" s="98"/>
    </row>
    <row r="51" spans="2:29" x14ac:dyDescent="0.25">
      <c r="B51" s="98"/>
      <c r="C51" s="98"/>
      <c r="D51" s="98"/>
      <c r="E51" s="98"/>
      <c r="F51" s="98"/>
      <c r="G51" s="98"/>
      <c r="H51" s="98"/>
      <c r="I51" s="98"/>
      <c r="J51" s="98"/>
      <c r="K51" s="98"/>
      <c r="L51" s="98"/>
      <c r="M51" s="98"/>
      <c r="N51" s="98"/>
      <c r="O51" s="98"/>
      <c r="P51" s="98"/>
      <c r="Q51" s="98"/>
      <c r="R51" s="98"/>
      <c r="S51" s="98"/>
      <c r="T51" s="98"/>
      <c r="U51" s="98"/>
      <c r="V51" s="98"/>
      <c r="W51" s="98"/>
      <c r="X51" s="101"/>
      <c r="Y51" s="98"/>
      <c r="Z51" s="98"/>
      <c r="AA51" s="98"/>
      <c r="AB51" s="98"/>
      <c r="AC51" s="98"/>
    </row>
    <row r="52" spans="2:29" x14ac:dyDescent="0.25">
      <c r="B52" s="98"/>
      <c r="C52" s="98"/>
      <c r="D52" s="98"/>
      <c r="E52" s="98"/>
      <c r="F52" s="98"/>
      <c r="G52" s="98"/>
      <c r="H52" s="98"/>
      <c r="I52" s="98"/>
      <c r="J52" s="98"/>
      <c r="K52" s="98"/>
      <c r="L52" s="98"/>
      <c r="M52" s="98"/>
      <c r="N52" s="98"/>
      <c r="O52" s="98"/>
      <c r="P52" s="98"/>
      <c r="Q52" s="98"/>
      <c r="R52" s="98"/>
      <c r="S52" s="98"/>
      <c r="T52" s="98"/>
      <c r="U52" s="98"/>
      <c r="V52" s="98"/>
      <c r="W52" s="98"/>
      <c r="X52" s="101"/>
      <c r="Y52" s="98"/>
      <c r="Z52" s="98"/>
      <c r="AA52" s="98"/>
      <c r="AB52" s="98"/>
      <c r="AC52" s="98"/>
    </row>
    <row r="53" spans="2:29" x14ac:dyDescent="0.25">
      <c r="B53" s="98"/>
      <c r="C53" s="98"/>
      <c r="D53" s="98"/>
      <c r="E53" s="98"/>
      <c r="F53" s="98"/>
      <c r="G53" s="98"/>
      <c r="H53" s="98"/>
      <c r="I53" s="98"/>
      <c r="J53" s="98"/>
      <c r="K53" s="98"/>
      <c r="L53" s="98"/>
      <c r="M53" s="98"/>
      <c r="N53" s="98"/>
      <c r="O53" s="98"/>
      <c r="P53" s="98"/>
      <c r="Q53" s="98"/>
      <c r="R53" s="98"/>
      <c r="S53" s="98"/>
      <c r="T53" s="98"/>
      <c r="U53" s="98"/>
      <c r="V53" s="98"/>
      <c r="W53" s="98"/>
      <c r="X53" s="101"/>
      <c r="Y53" s="98"/>
      <c r="Z53" s="98"/>
      <c r="AA53" s="98"/>
      <c r="AB53" s="98"/>
      <c r="AC53" s="98"/>
    </row>
    <row r="54" spans="2:29" x14ac:dyDescent="0.25">
      <c r="B54" s="98"/>
      <c r="C54" s="98"/>
      <c r="D54" s="98"/>
      <c r="E54" s="98"/>
      <c r="F54" s="98"/>
      <c r="G54" s="98"/>
      <c r="H54" s="98"/>
      <c r="I54" s="98"/>
      <c r="J54" s="98"/>
      <c r="K54" s="98"/>
      <c r="L54" s="98"/>
      <c r="M54" s="98"/>
      <c r="N54" s="98"/>
      <c r="O54" s="98"/>
      <c r="P54" s="98"/>
      <c r="Q54" s="98"/>
      <c r="R54" s="98"/>
      <c r="S54" s="98"/>
      <c r="T54" s="98"/>
      <c r="U54" s="98"/>
      <c r="V54" s="98"/>
      <c r="W54" s="98"/>
      <c r="X54" s="101"/>
      <c r="Y54" s="98"/>
      <c r="Z54" s="98"/>
      <c r="AA54" s="98"/>
      <c r="AB54" s="98"/>
      <c r="AC54" s="98"/>
    </row>
    <row r="55" spans="2:29" x14ac:dyDescent="0.25">
      <c r="B55" s="98"/>
      <c r="C55" s="98"/>
      <c r="D55" s="98"/>
      <c r="E55" s="98"/>
      <c r="F55" s="98"/>
      <c r="G55" s="98"/>
      <c r="H55" s="98"/>
      <c r="I55" s="98"/>
      <c r="J55" s="98"/>
      <c r="K55" s="98"/>
      <c r="L55" s="98"/>
      <c r="M55" s="98"/>
      <c r="N55" s="98"/>
      <c r="O55" s="98"/>
      <c r="P55" s="98"/>
      <c r="Q55" s="98"/>
      <c r="R55" s="98"/>
      <c r="S55" s="98"/>
      <c r="T55" s="98"/>
      <c r="U55" s="98"/>
      <c r="V55" s="98"/>
      <c r="W55" s="98"/>
      <c r="X55" s="101"/>
      <c r="Y55" s="98"/>
      <c r="Z55" s="98"/>
      <c r="AA55" s="98"/>
      <c r="AB55" s="98"/>
      <c r="AC55" s="98"/>
    </row>
    <row r="56" spans="2:29" x14ac:dyDescent="0.25">
      <c r="B56" s="98"/>
      <c r="C56" s="98"/>
      <c r="D56" s="98"/>
      <c r="E56" s="98"/>
      <c r="F56" s="98"/>
      <c r="G56" s="98"/>
      <c r="H56" s="98"/>
      <c r="I56" s="98"/>
      <c r="J56" s="98"/>
      <c r="K56" s="98"/>
      <c r="L56" s="98"/>
      <c r="M56" s="98"/>
      <c r="N56" s="98"/>
      <c r="O56" s="98"/>
      <c r="P56" s="98"/>
      <c r="Q56" s="98"/>
      <c r="R56" s="98"/>
      <c r="S56" s="98"/>
      <c r="T56" s="98"/>
      <c r="U56" s="98"/>
      <c r="V56" s="98"/>
      <c r="W56" s="98"/>
      <c r="X56" s="101"/>
      <c r="Y56" s="98"/>
      <c r="Z56" s="98"/>
      <c r="AA56" s="98"/>
      <c r="AB56" s="98"/>
      <c r="AC56" s="98"/>
    </row>
    <row r="57" spans="2:29" x14ac:dyDescent="0.25">
      <c r="B57" s="98"/>
      <c r="C57" s="98"/>
      <c r="D57" s="98"/>
      <c r="E57" s="98"/>
      <c r="F57" s="98"/>
      <c r="G57" s="98"/>
      <c r="H57" s="98"/>
      <c r="I57" s="98"/>
      <c r="J57" s="98"/>
      <c r="K57" s="98"/>
      <c r="L57" s="98"/>
      <c r="M57" s="98"/>
      <c r="N57" s="98"/>
      <c r="O57" s="98"/>
      <c r="P57" s="98"/>
      <c r="Q57" s="98"/>
      <c r="R57" s="98"/>
      <c r="S57" s="98"/>
      <c r="T57" s="98"/>
      <c r="U57" s="98"/>
      <c r="V57" s="98"/>
      <c r="W57" s="98"/>
      <c r="X57" s="101"/>
      <c r="Y57" s="98"/>
      <c r="Z57" s="98"/>
      <c r="AA57" s="98"/>
      <c r="AB57" s="98"/>
      <c r="AC57" s="98"/>
    </row>
    <row r="58" spans="2:29" x14ac:dyDescent="0.25">
      <c r="B58" s="98"/>
      <c r="C58" s="98"/>
      <c r="D58" s="98"/>
      <c r="E58" s="98"/>
      <c r="F58" s="98"/>
      <c r="G58" s="98"/>
      <c r="H58" s="98"/>
      <c r="I58" s="98"/>
      <c r="J58" s="98"/>
      <c r="K58" s="98"/>
      <c r="L58" s="98"/>
      <c r="M58" s="98"/>
      <c r="N58" s="98"/>
      <c r="O58" s="98"/>
      <c r="P58" s="98"/>
      <c r="Q58" s="98"/>
      <c r="R58" s="98"/>
      <c r="S58" s="98"/>
      <c r="T58" s="98"/>
      <c r="U58" s="98"/>
      <c r="V58" s="98"/>
      <c r="W58" s="98"/>
      <c r="X58" s="101"/>
      <c r="Y58" s="98"/>
      <c r="Z58" s="98"/>
      <c r="AA58" s="98"/>
      <c r="AB58" s="98"/>
      <c r="AC58" s="98"/>
    </row>
    <row r="59" spans="2:29" x14ac:dyDescent="0.25">
      <c r="B59" s="98"/>
      <c r="C59" s="98"/>
      <c r="D59" s="98"/>
      <c r="E59" s="98"/>
      <c r="F59" s="98"/>
      <c r="G59" s="98"/>
      <c r="H59" s="98"/>
      <c r="I59" s="98"/>
      <c r="J59" s="98"/>
      <c r="K59" s="98"/>
      <c r="L59" s="98"/>
      <c r="M59" s="98"/>
      <c r="N59" s="98"/>
      <c r="O59" s="98"/>
      <c r="P59" s="98"/>
      <c r="Q59" s="98"/>
      <c r="R59" s="98"/>
      <c r="S59" s="98"/>
      <c r="T59" s="98"/>
      <c r="U59" s="98"/>
      <c r="V59" s="98"/>
      <c r="W59" s="98"/>
      <c r="X59" s="101"/>
      <c r="Y59" s="98"/>
      <c r="Z59" s="98"/>
      <c r="AA59" s="98"/>
      <c r="AB59" s="98"/>
      <c r="AC59" s="98"/>
    </row>
    <row r="60" spans="2:29" x14ac:dyDescent="0.25">
      <c r="B60" s="98"/>
      <c r="C60" s="98"/>
      <c r="D60" s="98"/>
      <c r="E60" s="98"/>
      <c r="F60" s="98"/>
      <c r="G60" s="98"/>
      <c r="H60" s="98"/>
      <c r="I60" s="98"/>
      <c r="J60" s="98"/>
      <c r="K60" s="98"/>
      <c r="L60" s="98"/>
      <c r="M60" s="98"/>
      <c r="N60" s="98"/>
      <c r="O60" s="98"/>
      <c r="P60" s="98"/>
      <c r="Q60" s="98"/>
      <c r="R60" s="98"/>
      <c r="S60" s="98"/>
      <c r="T60" s="98"/>
      <c r="U60" s="98"/>
      <c r="V60" s="98"/>
      <c r="W60" s="98"/>
      <c r="X60" s="101"/>
      <c r="Y60" s="98"/>
      <c r="Z60" s="98"/>
      <c r="AA60" s="98"/>
      <c r="AB60" s="98"/>
      <c r="AC60" s="98"/>
    </row>
  </sheetData>
  <sheetProtection algorithmName="SHA-512" hashValue="3lBuvIv9ycoFT6kAykIzWQyNe6r9AWz6a+WcofDcI//k8tv3/8k/vLxeazzPyB2vFPt59fQd+9rMs5bHtuMNPw==" saltValue="4wEBHxUkrJfcOZUfZpGtJQ==" spinCount="100000" sheet="1" formatCells="0" formatRows="0" insertRows="0"/>
  <mergeCells count="12">
    <mergeCell ref="B42:D42"/>
    <mergeCell ref="B36:D36"/>
    <mergeCell ref="B38:D38"/>
    <mergeCell ref="V3:V4"/>
    <mergeCell ref="X3:X4"/>
    <mergeCell ref="K3:N3"/>
    <mergeCell ref="P3:S3"/>
    <mergeCell ref="F3:I3"/>
    <mergeCell ref="B3:B4"/>
    <mergeCell ref="C3:C4"/>
    <mergeCell ref="D3:D4"/>
    <mergeCell ref="B40:D40"/>
  </mergeCells>
  <pageMargins left="0.7" right="0.7" top="0.75" bottom="0.75" header="0.3" footer="0.3"/>
  <pageSetup orientation="portrait" r:id="rId1"/>
  <headerFooter>
    <oddHeader>&amp;CPERSONNEL COSTS
Local Oral Health Program&amp;RLOHP Name
Grant # 22-XXXXX</oddHeader>
    <oddFooter>&amp;C_x000D_&amp;1#&amp;"Calibri"&amp;10&amp;K000000 Confidential - Low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77208-68BE-47D1-85F9-F0C8DDA735B5}">
  <dimension ref="B1:AE69"/>
  <sheetViews>
    <sheetView zoomScaleNormal="100" workbookViewId="0">
      <pane xSplit="2" ySplit="4" topLeftCell="C5" activePane="bottomRight" state="frozen"/>
      <selection pane="topRight" activeCell="C1" sqref="C1"/>
      <selection pane="bottomLeft" activeCell="A5" sqref="A5"/>
      <selection pane="bottomRight" activeCell="Y7" sqref="Y7"/>
    </sheetView>
  </sheetViews>
  <sheetFormatPr defaultColWidth="8.7109375" defaultRowHeight="15" x14ac:dyDescent="0.25"/>
  <cols>
    <col min="1" max="1" width="1.42578125" style="1" customWidth="1"/>
    <col min="2" max="2" width="18.140625" style="8" customWidth="1"/>
    <col min="3" max="3" width="36.5703125" style="8" customWidth="1"/>
    <col min="4" max="4" width="12.5703125" style="25" customWidth="1"/>
    <col min="5" max="5" width="9.140625" style="1" customWidth="1"/>
    <col min="6" max="7" width="6.140625" style="1" customWidth="1"/>
    <col min="8" max="8" width="10.140625" style="1" customWidth="1"/>
    <col min="9" max="9" width="9.140625" style="1" customWidth="1"/>
    <col min="10" max="11" width="6.140625" style="1" customWidth="1"/>
    <col min="12" max="12" width="10.140625" style="1" customWidth="1"/>
    <col min="13" max="13" width="8.140625" style="1" customWidth="1"/>
    <col min="14" max="14" width="9.140625" style="1" customWidth="1"/>
    <col min="15" max="15" width="10.140625" style="1" customWidth="1"/>
    <col min="16" max="16" width="9.140625" style="1" customWidth="1"/>
    <col min="17" max="17" width="6.140625" style="1" customWidth="1"/>
    <col min="18" max="18" width="10.140625" style="1" customWidth="1"/>
    <col min="19" max="19" width="9.140625" style="1" customWidth="1"/>
    <col min="20" max="20" width="6.140625" style="1" customWidth="1"/>
    <col min="21" max="21" width="10.140625" style="1" customWidth="1"/>
    <col min="22" max="22" width="19.42578125" style="8" customWidth="1"/>
    <col min="23" max="23" width="9.140625" style="1" customWidth="1"/>
    <col min="24" max="24" width="10.140625" style="1" customWidth="1"/>
    <col min="25" max="25" width="31.42578125" style="8" customWidth="1"/>
    <col min="26" max="16384" width="8.7109375" style="1"/>
  </cols>
  <sheetData>
    <row r="1" spans="2:31" ht="23.1" customHeight="1" x14ac:dyDescent="0.25">
      <c r="B1" s="86" t="s">
        <v>58</v>
      </c>
      <c r="C1" s="28"/>
      <c r="D1" s="27"/>
      <c r="E1" s="2"/>
      <c r="Z1" s="98"/>
      <c r="AA1" s="98"/>
      <c r="AB1" s="98"/>
      <c r="AC1" s="98"/>
      <c r="AD1" s="98"/>
      <c r="AE1" s="98"/>
    </row>
    <row r="2" spans="2:31" ht="15.75" thickBot="1" x14ac:dyDescent="0.3">
      <c r="B2" s="48"/>
      <c r="C2" s="48"/>
      <c r="D2" s="52"/>
      <c r="E2" s="4"/>
      <c r="F2" s="4"/>
      <c r="G2" s="4"/>
      <c r="H2" s="4"/>
      <c r="I2" s="4"/>
      <c r="J2" s="4"/>
      <c r="K2" s="4"/>
      <c r="L2" s="4"/>
      <c r="M2" s="4"/>
      <c r="N2" s="4"/>
      <c r="O2" s="4"/>
      <c r="P2" s="4"/>
      <c r="Q2" s="4"/>
      <c r="R2" s="4"/>
      <c r="S2" s="4"/>
      <c r="T2" s="4"/>
      <c r="U2" s="4"/>
      <c r="V2" s="48"/>
      <c r="W2" s="4"/>
      <c r="X2" s="4"/>
      <c r="Y2" s="88"/>
      <c r="Z2" s="98"/>
      <c r="AA2" s="98"/>
      <c r="AB2" s="98"/>
      <c r="AC2" s="98"/>
      <c r="AD2" s="98"/>
      <c r="AE2" s="98"/>
    </row>
    <row r="3" spans="2:31" ht="15" customHeight="1" thickBot="1" x14ac:dyDescent="0.3">
      <c r="B3" s="170" t="s">
        <v>82</v>
      </c>
      <c r="C3" s="172" t="s">
        <v>83</v>
      </c>
      <c r="D3" s="170" t="s">
        <v>84</v>
      </c>
      <c r="E3" s="169" t="s">
        <v>60</v>
      </c>
      <c r="F3" s="169"/>
      <c r="G3" s="169"/>
      <c r="H3" s="169"/>
      <c r="I3" s="169" t="s">
        <v>62</v>
      </c>
      <c r="J3" s="169"/>
      <c r="K3" s="169"/>
      <c r="L3" s="169"/>
      <c r="M3" s="169" t="s">
        <v>63</v>
      </c>
      <c r="N3" s="169"/>
      <c r="O3" s="169"/>
      <c r="P3" s="174" t="s">
        <v>64</v>
      </c>
      <c r="Q3" s="174"/>
      <c r="R3" s="174"/>
      <c r="S3" s="175" t="s">
        <v>65</v>
      </c>
      <c r="T3" s="175"/>
      <c r="U3" s="175"/>
      <c r="V3" s="169" t="s">
        <v>66</v>
      </c>
      <c r="W3" s="169"/>
      <c r="X3" s="171" t="s">
        <v>80</v>
      </c>
      <c r="Y3" s="177" t="s">
        <v>122</v>
      </c>
      <c r="Z3" s="103"/>
      <c r="AA3" s="98"/>
      <c r="AB3" s="98"/>
      <c r="AC3" s="98"/>
      <c r="AD3" s="98"/>
      <c r="AE3" s="98"/>
    </row>
    <row r="4" spans="2:31" ht="25.5" x14ac:dyDescent="0.25">
      <c r="B4" s="170"/>
      <c r="C4" s="173"/>
      <c r="D4" s="171"/>
      <c r="E4" s="53" t="s">
        <v>85</v>
      </c>
      <c r="F4" s="54" t="s">
        <v>86</v>
      </c>
      <c r="G4" s="54" t="s">
        <v>87</v>
      </c>
      <c r="H4" s="55" t="s">
        <v>80</v>
      </c>
      <c r="I4" s="53" t="s">
        <v>88</v>
      </c>
      <c r="J4" s="54" t="s">
        <v>89</v>
      </c>
      <c r="K4" s="54" t="s">
        <v>87</v>
      </c>
      <c r="L4" s="55" t="s">
        <v>37</v>
      </c>
      <c r="M4" s="53" t="s">
        <v>90</v>
      </c>
      <c r="N4" s="54" t="s">
        <v>91</v>
      </c>
      <c r="O4" s="56" t="s">
        <v>80</v>
      </c>
      <c r="P4" s="53" t="s">
        <v>92</v>
      </c>
      <c r="Q4" s="57" t="s">
        <v>87</v>
      </c>
      <c r="R4" s="58" t="s">
        <v>80</v>
      </c>
      <c r="S4" s="59" t="s">
        <v>93</v>
      </c>
      <c r="T4" s="60" t="s">
        <v>87</v>
      </c>
      <c r="U4" s="61" t="s">
        <v>80</v>
      </c>
      <c r="V4" s="62" t="s">
        <v>94</v>
      </c>
      <c r="W4" s="58" t="s">
        <v>93</v>
      </c>
      <c r="X4" s="171"/>
      <c r="Y4" s="178"/>
      <c r="Z4" s="103"/>
      <c r="AA4" s="98"/>
      <c r="AB4" s="98"/>
      <c r="AC4" s="98"/>
      <c r="AD4" s="98"/>
      <c r="AE4" s="98"/>
    </row>
    <row r="5" spans="2:31" ht="30" customHeight="1" x14ac:dyDescent="0.25">
      <c r="B5" s="63"/>
      <c r="C5" s="63"/>
      <c r="D5" s="64"/>
      <c r="E5" s="65"/>
      <c r="F5" s="66"/>
      <c r="G5" s="66"/>
      <c r="H5" s="67" t="str">
        <f>IF(E5=0,"",ROUND((E5*F5*G5),2))</f>
        <v/>
      </c>
      <c r="I5" s="65"/>
      <c r="J5" s="66"/>
      <c r="K5" s="66"/>
      <c r="L5" s="67" t="str">
        <f>IF(I5=0,"",ROUND((I5*J5*K5),2))</f>
        <v/>
      </c>
      <c r="M5" s="107"/>
      <c r="N5" s="68"/>
      <c r="O5" s="67" t="str">
        <f>IF(M5=0,"",ROUND((M5*N5),2))</f>
        <v/>
      </c>
      <c r="P5" s="65"/>
      <c r="Q5" s="66"/>
      <c r="R5" s="67" t="str">
        <f>IF(P5=0,"",ROUND((P5*Q5),2))</f>
        <v/>
      </c>
      <c r="S5" s="65"/>
      <c r="T5" s="66"/>
      <c r="U5" s="67" t="str">
        <f>IF(S5=0,"",ROUND((S5*T5),2))</f>
        <v/>
      </c>
      <c r="V5" s="69"/>
      <c r="W5" s="70"/>
      <c r="X5" s="71" t="str">
        <f>IF(SUM(H5,L5,O5,R5,U5,W5)=0,"",ROUND(SUM(H5,L5,O5,R5,U5,W5),2))</f>
        <v/>
      </c>
      <c r="Y5" s="110"/>
      <c r="Z5" s="98"/>
      <c r="AA5" s="98"/>
      <c r="AB5" s="98"/>
      <c r="AC5" s="98"/>
      <c r="AD5" s="98"/>
      <c r="AE5" s="98"/>
    </row>
    <row r="6" spans="2:31" ht="30" customHeight="1" x14ac:dyDescent="0.25">
      <c r="B6" s="63"/>
      <c r="C6" s="63"/>
      <c r="D6" s="64"/>
      <c r="E6" s="65"/>
      <c r="F6" s="66"/>
      <c r="G6" s="66"/>
      <c r="H6" s="67" t="str">
        <f t="shared" ref="H6:H50" si="0">IF(E6=0,"",ROUND((E6*F6*G6),2))</f>
        <v/>
      </c>
      <c r="I6" s="65"/>
      <c r="J6" s="66"/>
      <c r="K6" s="66"/>
      <c r="L6" s="67" t="str">
        <f t="shared" ref="L6:L50" si="1">IF(I6=0,"",ROUND((I6*J6*K6),2))</f>
        <v/>
      </c>
      <c r="M6" s="107"/>
      <c r="N6" s="68"/>
      <c r="O6" s="67" t="str">
        <f t="shared" ref="O6:O50" si="2">IF(M6=0,"",ROUND((M6*N6),2))</f>
        <v/>
      </c>
      <c r="P6" s="65"/>
      <c r="Q6" s="66"/>
      <c r="R6" s="67" t="str">
        <f t="shared" ref="R6:R50" si="3">IF(P6=0,"",ROUND((P6*Q6),2))</f>
        <v/>
      </c>
      <c r="S6" s="65"/>
      <c r="T6" s="66"/>
      <c r="U6" s="67" t="str">
        <f t="shared" ref="U6:U50" si="4">IF(S6=0,"",ROUND((S6*T6),2))</f>
        <v/>
      </c>
      <c r="V6" s="69"/>
      <c r="W6" s="70"/>
      <c r="X6" s="71" t="str">
        <f t="shared" ref="X6:X50" si="5">IF(SUM(H6,L6,O6,R6,U6,W6)=0,"",ROUND(SUM(H6,L6,O6,R6,U6,W6),2))</f>
        <v/>
      </c>
      <c r="Y6" s="110"/>
      <c r="Z6" s="98"/>
      <c r="AA6" s="98"/>
      <c r="AB6" s="98"/>
      <c r="AC6" s="98"/>
      <c r="AD6" s="98"/>
      <c r="AE6" s="98"/>
    </row>
    <row r="7" spans="2:31" ht="30" customHeight="1" x14ac:dyDescent="0.25">
      <c r="B7" s="63"/>
      <c r="C7" s="63"/>
      <c r="D7" s="64"/>
      <c r="E7" s="65"/>
      <c r="F7" s="66"/>
      <c r="G7" s="66"/>
      <c r="H7" s="67" t="str">
        <f t="shared" si="0"/>
        <v/>
      </c>
      <c r="I7" s="65"/>
      <c r="J7" s="66"/>
      <c r="K7" s="66"/>
      <c r="L7" s="67" t="str">
        <f t="shared" si="1"/>
        <v/>
      </c>
      <c r="M7" s="107"/>
      <c r="N7" s="68"/>
      <c r="O7" s="67" t="str">
        <f t="shared" si="2"/>
        <v/>
      </c>
      <c r="P7" s="65"/>
      <c r="Q7" s="66"/>
      <c r="R7" s="67" t="str">
        <f t="shared" si="3"/>
        <v/>
      </c>
      <c r="S7" s="65"/>
      <c r="T7" s="66"/>
      <c r="U7" s="67" t="str">
        <f t="shared" si="4"/>
        <v/>
      </c>
      <c r="V7" s="69"/>
      <c r="W7" s="70"/>
      <c r="X7" s="71" t="str">
        <f t="shared" si="5"/>
        <v/>
      </c>
      <c r="Y7" s="110"/>
      <c r="Z7" s="98"/>
      <c r="AA7" s="98"/>
      <c r="AB7" s="98"/>
      <c r="AC7" s="98"/>
      <c r="AD7" s="98"/>
      <c r="AE7" s="98"/>
    </row>
    <row r="8" spans="2:31" ht="30" customHeight="1" x14ac:dyDescent="0.25">
      <c r="B8" s="63"/>
      <c r="C8" s="63"/>
      <c r="D8" s="64"/>
      <c r="E8" s="65"/>
      <c r="F8" s="66"/>
      <c r="G8" s="66"/>
      <c r="H8" s="67" t="str">
        <f t="shared" si="0"/>
        <v/>
      </c>
      <c r="I8" s="65"/>
      <c r="J8" s="66"/>
      <c r="K8" s="66"/>
      <c r="L8" s="67" t="str">
        <f t="shared" si="1"/>
        <v/>
      </c>
      <c r="M8" s="107"/>
      <c r="N8" s="68"/>
      <c r="O8" s="67" t="str">
        <f t="shared" si="2"/>
        <v/>
      </c>
      <c r="P8" s="65"/>
      <c r="Q8" s="66"/>
      <c r="R8" s="67" t="str">
        <f t="shared" si="3"/>
        <v/>
      </c>
      <c r="S8" s="65"/>
      <c r="T8" s="66"/>
      <c r="U8" s="67" t="str">
        <f t="shared" si="4"/>
        <v/>
      </c>
      <c r="V8" s="69"/>
      <c r="W8" s="70"/>
      <c r="X8" s="71" t="str">
        <f t="shared" si="5"/>
        <v/>
      </c>
      <c r="Y8" s="110"/>
      <c r="Z8" s="98"/>
      <c r="AA8" s="98"/>
      <c r="AB8" s="98"/>
      <c r="AC8" s="98"/>
      <c r="AD8" s="98"/>
      <c r="AE8" s="98"/>
    </row>
    <row r="9" spans="2:31" ht="30" customHeight="1" x14ac:dyDescent="0.25">
      <c r="B9" s="63"/>
      <c r="C9" s="63"/>
      <c r="D9" s="64"/>
      <c r="E9" s="65"/>
      <c r="F9" s="66"/>
      <c r="G9" s="66"/>
      <c r="H9" s="67" t="str">
        <f t="shared" si="0"/>
        <v/>
      </c>
      <c r="I9" s="65"/>
      <c r="J9" s="66"/>
      <c r="K9" s="66"/>
      <c r="L9" s="67" t="str">
        <f t="shared" si="1"/>
        <v/>
      </c>
      <c r="M9" s="107"/>
      <c r="N9" s="68"/>
      <c r="O9" s="67" t="str">
        <f t="shared" si="2"/>
        <v/>
      </c>
      <c r="P9" s="65"/>
      <c r="Q9" s="66"/>
      <c r="R9" s="67" t="str">
        <f t="shared" si="3"/>
        <v/>
      </c>
      <c r="S9" s="65"/>
      <c r="T9" s="66"/>
      <c r="U9" s="67" t="str">
        <f t="shared" si="4"/>
        <v/>
      </c>
      <c r="V9" s="69"/>
      <c r="W9" s="70"/>
      <c r="X9" s="71" t="str">
        <f t="shared" si="5"/>
        <v/>
      </c>
      <c r="Y9" s="110"/>
      <c r="Z9" s="98"/>
      <c r="AA9" s="98"/>
      <c r="AB9" s="98"/>
      <c r="AC9" s="98"/>
      <c r="AD9" s="98"/>
      <c r="AE9" s="98"/>
    </row>
    <row r="10" spans="2:31" ht="30" customHeight="1" x14ac:dyDescent="0.25">
      <c r="B10" s="63"/>
      <c r="C10" s="63"/>
      <c r="D10" s="64"/>
      <c r="E10" s="65"/>
      <c r="F10" s="66"/>
      <c r="G10" s="66"/>
      <c r="H10" s="67" t="str">
        <f t="shared" si="0"/>
        <v/>
      </c>
      <c r="I10" s="65"/>
      <c r="J10" s="66"/>
      <c r="K10" s="66"/>
      <c r="L10" s="67" t="str">
        <f t="shared" si="1"/>
        <v/>
      </c>
      <c r="M10" s="107"/>
      <c r="N10" s="68"/>
      <c r="O10" s="67" t="str">
        <f t="shared" si="2"/>
        <v/>
      </c>
      <c r="P10" s="65"/>
      <c r="Q10" s="66"/>
      <c r="R10" s="67" t="str">
        <f t="shared" si="3"/>
        <v/>
      </c>
      <c r="S10" s="65"/>
      <c r="T10" s="66"/>
      <c r="U10" s="67" t="str">
        <f t="shared" si="4"/>
        <v/>
      </c>
      <c r="V10" s="69"/>
      <c r="W10" s="70"/>
      <c r="X10" s="71" t="str">
        <f t="shared" si="5"/>
        <v/>
      </c>
      <c r="Y10" s="110"/>
      <c r="Z10" s="98"/>
      <c r="AA10" s="98"/>
      <c r="AB10" s="98"/>
      <c r="AC10" s="98"/>
      <c r="AD10" s="98"/>
      <c r="AE10" s="98"/>
    </row>
    <row r="11" spans="2:31" ht="30" customHeight="1" x14ac:dyDescent="0.25">
      <c r="B11" s="63"/>
      <c r="C11" s="63"/>
      <c r="D11" s="64"/>
      <c r="E11" s="65"/>
      <c r="F11" s="66"/>
      <c r="G11" s="66"/>
      <c r="H11" s="67" t="str">
        <f t="shared" si="0"/>
        <v/>
      </c>
      <c r="I11" s="65"/>
      <c r="J11" s="66"/>
      <c r="K11" s="66"/>
      <c r="L11" s="67" t="str">
        <f t="shared" si="1"/>
        <v/>
      </c>
      <c r="M11" s="107"/>
      <c r="N11" s="68"/>
      <c r="O11" s="67" t="str">
        <f t="shared" si="2"/>
        <v/>
      </c>
      <c r="P11" s="65"/>
      <c r="Q11" s="66"/>
      <c r="R11" s="67" t="str">
        <f t="shared" si="3"/>
        <v/>
      </c>
      <c r="S11" s="65"/>
      <c r="T11" s="66"/>
      <c r="U11" s="67" t="str">
        <f t="shared" si="4"/>
        <v/>
      </c>
      <c r="V11" s="69"/>
      <c r="W11" s="70"/>
      <c r="X11" s="71" t="str">
        <f t="shared" si="5"/>
        <v/>
      </c>
      <c r="Y11" s="110"/>
      <c r="Z11" s="98"/>
      <c r="AA11" s="98"/>
      <c r="AB11" s="98"/>
      <c r="AC11" s="98"/>
      <c r="AD11" s="98"/>
      <c r="AE11" s="98"/>
    </row>
    <row r="12" spans="2:31" ht="30" customHeight="1" x14ac:dyDescent="0.25">
      <c r="B12" s="63"/>
      <c r="C12" s="63"/>
      <c r="D12" s="64"/>
      <c r="E12" s="65"/>
      <c r="F12" s="66"/>
      <c r="G12" s="66"/>
      <c r="H12" s="67" t="str">
        <f t="shared" si="0"/>
        <v/>
      </c>
      <c r="I12" s="65"/>
      <c r="J12" s="66"/>
      <c r="K12" s="66"/>
      <c r="L12" s="67" t="str">
        <f t="shared" si="1"/>
        <v/>
      </c>
      <c r="M12" s="107"/>
      <c r="N12" s="68"/>
      <c r="O12" s="67" t="str">
        <f t="shared" si="2"/>
        <v/>
      </c>
      <c r="P12" s="65"/>
      <c r="Q12" s="66"/>
      <c r="R12" s="67" t="str">
        <f t="shared" si="3"/>
        <v/>
      </c>
      <c r="S12" s="65"/>
      <c r="T12" s="66"/>
      <c r="U12" s="67" t="str">
        <f t="shared" si="4"/>
        <v/>
      </c>
      <c r="V12" s="69"/>
      <c r="W12" s="70"/>
      <c r="X12" s="71" t="str">
        <f t="shared" si="5"/>
        <v/>
      </c>
      <c r="Y12" s="110"/>
      <c r="Z12" s="98"/>
      <c r="AA12" s="98"/>
      <c r="AB12" s="98"/>
      <c r="AC12" s="98"/>
      <c r="AD12" s="98"/>
      <c r="AE12" s="98"/>
    </row>
    <row r="13" spans="2:31" ht="30" customHeight="1" x14ac:dyDescent="0.25">
      <c r="B13" s="63"/>
      <c r="C13" s="63"/>
      <c r="D13" s="64"/>
      <c r="E13" s="65"/>
      <c r="F13" s="66"/>
      <c r="G13" s="66"/>
      <c r="H13" s="67" t="str">
        <f t="shared" si="0"/>
        <v/>
      </c>
      <c r="I13" s="65"/>
      <c r="J13" s="66"/>
      <c r="K13" s="66"/>
      <c r="L13" s="67" t="str">
        <f t="shared" si="1"/>
        <v/>
      </c>
      <c r="M13" s="107"/>
      <c r="N13" s="68"/>
      <c r="O13" s="67" t="str">
        <f t="shared" si="2"/>
        <v/>
      </c>
      <c r="P13" s="65"/>
      <c r="Q13" s="66"/>
      <c r="R13" s="67" t="str">
        <f t="shared" si="3"/>
        <v/>
      </c>
      <c r="S13" s="65"/>
      <c r="T13" s="66"/>
      <c r="U13" s="67" t="str">
        <f t="shared" si="4"/>
        <v/>
      </c>
      <c r="V13" s="69"/>
      <c r="W13" s="70"/>
      <c r="X13" s="71" t="str">
        <f t="shared" si="5"/>
        <v/>
      </c>
      <c r="Y13" s="110"/>
      <c r="Z13" s="98"/>
      <c r="AA13" s="98"/>
      <c r="AB13" s="98"/>
      <c r="AC13" s="98"/>
      <c r="AD13" s="98"/>
      <c r="AE13" s="98"/>
    </row>
    <row r="14" spans="2:31" ht="30" customHeight="1" x14ac:dyDescent="0.25">
      <c r="B14" s="63"/>
      <c r="C14" s="63"/>
      <c r="D14" s="64"/>
      <c r="E14" s="65"/>
      <c r="F14" s="66"/>
      <c r="G14" s="66"/>
      <c r="H14" s="67" t="str">
        <f t="shared" si="0"/>
        <v/>
      </c>
      <c r="I14" s="65"/>
      <c r="J14" s="66"/>
      <c r="K14" s="66"/>
      <c r="L14" s="67" t="str">
        <f t="shared" si="1"/>
        <v/>
      </c>
      <c r="M14" s="107"/>
      <c r="N14" s="68"/>
      <c r="O14" s="67" t="str">
        <f t="shared" si="2"/>
        <v/>
      </c>
      <c r="P14" s="65"/>
      <c r="Q14" s="66"/>
      <c r="R14" s="67" t="str">
        <f t="shared" si="3"/>
        <v/>
      </c>
      <c r="S14" s="65"/>
      <c r="T14" s="66"/>
      <c r="U14" s="67" t="str">
        <f t="shared" si="4"/>
        <v/>
      </c>
      <c r="V14" s="69"/>
      <c r="W14" s="70"/>
      <c r="X14" s="71" t="str">
        <f t="shared" si="5"/>
        <v/>
      </c>
      <c r="Y14" s="110"/>
      <c r="Z14" s="98"/>
      <c r="AA14" s="98"/>
      <c r="AB14" s="98"/>
      <c r="AC14" s="98"/>
      <c r="AD14" s="98"/>
      <c r="AE14" s="98"/>
    </row>
    <row r="15" spans="2:31" ht="30" customHeight="1" thickBot="1" x14ac:dyDescent="0.3">
      <c r="B15" s="63"/>
      <c r="C15" s="63"/>
      <c r="D15" s="64"/>
      <c r="E15" s="65"/>
      <c r="F15" s="66"/>
      <c r="G15" s="66"/>
      <c r="H15" s="67" t="str">
        <f t="shared" si="0"/>
        <v/>
      </c>
      <c r="I15" s="65"/>
      <c r="J15" s="66"/>
      <c r="K15" s="66"/>
      <c r="L15" s="67" t="str">
        <f t="shared" si="1"/>
        <v/>
      </c>
      <c r="M15" s="107"/>
      <c r="N15" s="68"/>
      <c r="O15" s="67" t="str">
        <f t="shared" si="2"/>
        <v/>
      </c>
      <c r="P15" s="65"/>
      <c r="Q15" s="66"/>
      <c r="R15" s="67" t="str">
        <f t="shared" si="3"/>
        <v/>
      </c>
      <c r="S15" s="65"/>
      <c r="T15" s="66"/>
      <c r="U15" s="67" t="str">
        <f t="shared" si="4"/>
        <v/>
      </c>
      <c r="V15" s="69"/>
      <c r="W15" s="70"/>
      <c r="X15" s="71" t="str">
        <f t="shared" si="5"/>
        <v/>
      </c>
      <c r="Y15" s="110"/>
      <c r="Z15" s="98"/>
      <c r="AA15" s="98"/>
      <c r="AB15" s="98"/>
      <c r="AC15" s="98"/>
      <c r="AD15" s="98"/>
      <c r="AE15" s="98"/>
    </row>
    <row r="16" spans="2:31" ht="30" hidden="1" customHeight="1" x14ac:dyDescent="0.25">
      <c r="B16" s="63"/>
      <c r="C16" s="63"/>
      <c r="D16" s="64"/>
      <c r="E16" s="65"/>
      <c r="F16" s="66"/>
      <c r="G16" s="66"/>
      <c r="H16" s="67" t="str">
        <f t="shared" si="0"/>
        <v/>
      </c>
      <c r="I16" s="65"/>
      <c r="J16" s="66"/>
      <c r="K16" s="66"/>
      <c r="L16" s="67" t="str">
        <f t="shared" si="1"/>
        <v/>
      </c>
      <c r="M16" s="107"/>
      <c r="N16" s="68"/>
      <c r="O16" s="67" t="str">
        <f t="shared" si="2"/>
        <v/>
      </c>
      <c r="P16" s="65"/>
      <c r="Q16" s="66"/>
      <c r="R16" s="67" t="str">
        <f t="shared" si="3"/>
        <v/>
      </c>
      <c r="S16" s="65"/>
      <c r="T16" s="66"/>
      <c r="U16" s="67" t="str">
        <f t="shared" si="4"/>
        <v/>
      </c>
      <c r="V16" s="69"/>
      <c r="W16" s="70"/>
      <c r="X16" s="71" t="str">
        <f t="shared" si="5"/>
        <v/>
      </c>
      <c r="Y16" s="110"/>
      <c r="Z16" s="98"/>
      <c r="AA16" s="98"/>
      <c r="AB16" s="98"/>
      <c r="AC16" s="98"/>
      <c r="AD16" s="98"/>
      <c r="AE16" s="98"/>
    </row>
    <row r="17" spans="2:31" ht="30" hidden="1" customHeight="1" x14ac:dyDescent="0.25">
      <c r="B17" s="63"/>
      <c r="C17" s="63"/>
      <c r="D17" s="64"/>
      <c r="E17" s="65"/>
      <c r="F17" s="66"/>
      <c r="G17" s="66"/>
      <c r="H17" s="67" t="str">
        <f t="shared" si="0"/>
        <v/>
      </c>
      <c r="I17" s="65"/>
      <c r="J17" s="66"/>
      <c r="K17" s="66"/>
      <c r="L17" s="67" t="str">
        <f t="shared" si="1"/>
        <v/>
      </c>
      <c r="M17" s="107"/>
      <c r="N17" s="68"/>
      <c r="O17" s="67" t="str">
        <f t="shared" si="2"/>
        <v/>
      </c>
      <c r="P17" s="65"/>
      <c r="Q17" s="66"/>
      <c r="R17" s="67" t="str">
        <f t="shared" si="3"/>
        <v/>
      </c>
      <c r="S17" s="65"/>
      <c r="T17" s="66"/>
      <c r="U17" s="67" t="str">
        <f t="shared" si="4"/>
        <v/>
      </c>
      <c r="V17" s="69"/>
      <c r="W17" s="70"/>
      <c r="X17" s="71" t="str">
        <f t="shared" si="5"/>
        <v/>
      </c>
      <c r="Y17" s="110"/>
      <c r="Z17" s="98"/>
      <c r="AA17" s="98"/>
      <c r="AB17" s="98"/>
      <c r="AC17" s="98"/>
      <c r="AD17" s="98"/>
      <c r="AE17" s="98"/>
    </row>
    <row r="18" spans="2:31" ht="30" hidden="1" customHeight="1" x14ac:dyDescent="0.25">
      <c r="B18" s="63"/>
      <c r="C18" s="63"/>
      <c r="D18" s="64"/>
      <c r="E18" s="65"/>
      <c r="F18" s="66"/>
      <c r="G18" s="66"/>
      <c r="H18" s="67" t="str">
        <f t="shared" si="0"/>
        <v/>
      </c>
      <c r="I18" s="65"/>
      <c r="J18" s="66"/>
      <c r="K18" s="66"/>
      <c r="L18" s="67" t="str">
        <f t="shared" si="1"/>
        <v/>
      </c>
      <c r="M18" s="107"/>
      <c r="N18" s="68"/>
      <c r="O18" s="67" t="str">
        <f t="shared" si="2"/>
        <v/>
      </c>
      <c r="P18" s="65"/>
      <c r="Q18" s="66"/>
      <c r="R18" s="67" t="str">
        <f t="shared" si="3"/>
        <v/>
      </c>
      <c r="S18" s="65"/>
      <c r="T18" s="66"/>
      <c r="U18" s="67" t="str">
        <f t="shared" si="4"/>
        <v/>
      </c>
      <c r="V18" s="69"/>
      <c r="W18" s="70"/>
      <c r="X18" s="71" t="str">
        <f t="shared" si="5"/>
        <v/>
      </c>
      <c r="Y18" s="110"/>
      <c r="Z18" s="98"/>
      <c r="AA18" s="98"/>
      <c r="AB18" s="98"/>
      <c r="AC18" s="98"/>
      <c r="AD18" s="98"/>
      <c r="AE18" s="98"/>
    </row>
    <row r="19" spans="2:31" ht="30" hidden="1" customHeight="1" x14ac:dyDescent="0.25">
      <c r="B19" s="63"/>
      <c r="C19" s="63"/>
      <c r="D19" s="64"/>
      <c r="E19" s="65"/>
      <c r="F19" s="66"/>
      <c r="G19" s="66"/>
      <c r="H19" s="67" t="str">
        <f t="shared" si="0"/>
        <v/>
      </c>
      <c r="I19" s="65"/>
      <c r="J19" s="66"/>
      <c r="K19" s="66"/>
      <c r="L19" s="67" t="str">
        <f t="shared" si="1"/>
        <v/>
      </c>
      <c r="M19" s="107"/>
      <c r="N19" s="68"/>
      <c r="O19" s="67" t="str">
        <f t="shared" si="2"/>
        <v/>
      </c>
      <c r="P19" s="65"/>
      <c r="Q19" s="66"/>
      <c r="R19" s="67" t="str">
        <f t="shared" si="3"/>
        <v/>
      </c>
      <c r="S19" s="65"/>
      <c r="T19" s="66"/>
      <c r="U19" s="67" t="str">
        <f t="shared" si="4"/>
        <v/>
      </c>
      <c r="V19" s="69"/>
      <c r="W19" s="70"/>
      <c r="X19" s="71" t="str">
        <f t="shared" si="5"/>
        <v/>
      </c>
      <c r="Y19" s="110"/>
      <c r="Z19" s="98"/>
      <c r="AA19" s="98"/>
      <c r="AB19" s="98"/>
      <c r="AC19" s="98"/>
      <c r="AD19" s="98"/>
      <c r="AE19" s="98"/>
    </row>
    <row r="20" spans="2:31" ht="30" hidden="1" customHeight="1" x14ac:dyDescent="0.25">
      <c r="B20" s="63"/>
      <c r="C20" s="63"/>
      <c r="D20" s="64"/>
      <c r="E20" s="65"/>
      <c r="F20" s="66"/>
      <c r="G20" s="66"/>
      <c r="H20" s="67" t="str">
        <f t="shared" si="0"/>
        <v/>
      </c>
      <c r="I20" s="65"/>
      <c r="J20" s="66"/>
      <c r="K20" s="66"/>
      <c r="L20" s="67" t="str">
        <f t="shared" si="1"/>
        <v/>
      </c>
      <c r="M20" s="107"/>
      <c r="N20" s="68"/>
      <c r="O20" s="67" t="str">
        <f t="shared" si="2"/>
        <v/>
      </c>
      <c r="P20" s="65"/>
      <c r="Q20" s="66"/>
      <c r="R20" s="67" t="str">
        <f t="shared" si="3"/>
        <v/>
      </c>
      <c r="S20" s="65"/>
      <c r="T20" s="66"/>
      <c r="U20" s="67" t="str">
        <f t="shared" si="4"/>
        <v/>
      </c>
      <c r="V20" s="69"/>
      <c r="W20" s="70"/>
      <c r="X20" s="71" t="str">
        <f t="shared" si="5"/>
        <v/>
      </c>
      <c r="Y20" s="110"/>
      <c r="Z20" s="98"/>
      <c r="AA20" s="98"/>
      <c r="AB20" s="98"/>
      <c r="AC20" s="98"/>
      <c r="AD20" s="98"/>
      <c r="AE20" s="98"/>
    </row>
    <row r="21" spans="2:31" ht="30" hidden="1" customHeight="1" x14ac:dyDescent="0.25">
      <c r="B21" s="63"/>
      <c r="C21" s="63"/>
      <c r="D21" s="64"/>
      <c r="E21" s="65"/>
      <c r="F21" s="66"/>
      <c r="G21" s="66"/>
      <c r="H21" s="67" t="str">
        <f t="shared" si="0"/>
        <v/>
      </c>
      <c r="I21" s="65"/>
      <c r="J21" s="66"/>
      <c r="K21" s="66"/>
      <c r="L21" s="67" t="str">
        <f t="shared" si="1"/>
        <v/>
      </c>
      <c r="M21" s="107"/>
      <c r="N21" s="68"/>
      <c r="O21" s="67" t="str">
        <f t="shared" si="2"/>
        <v/>
      </c>
      <c r="P21" s="65"/>
      <c r="Q21" s="66"/>
      <c r="R21" s="67" t="str">
        <f t="shared" si="3"/>
        <v/>
      </c>
      <c r="S21" s="65"/>
      <c r="T21" s="66"/>
      <c r="U21" s="67" t="str">
        <f t="shared" si="4"/>
        <v/>
      </c>
      <c r="V21" s="69"/>
      <c r="W21" s="70"/>
      <c r="X21" s="71" t="str">
        <f t="shared" si="5"/>
        <v/>
      </c>
      <c r="Y21" s="110"/>
      <c r="Z21" s="98"/>
      <c r="AA21" s="98"/>
      <c r="AB21" s="98"/>
      <c r="AC21" s="98"/>
      <c r="AD21" s="98"/>
      <c r="AE21" s="98"/>
    </row>
    <row r="22" spans="2:31" ht="30" hidden="1" customHeight="1" x14ac:dyDescent="0.25">
      <c r="B22" s="63"/>
      <c r="C22" s="63"/>
      <c r="D22" s="64"/>
      <c r="E22" s="65"/>
      <c r="F22" s="66"/>
      <c r="G22" s="66"/>
      <c r="H22" s="67" t="str">
        <f t="shared" si="0"/>
        <v/>
      </c>
      <c r="I22" s="65"/>
      <c r="J22" s="66"/>
      <c r="K22" s="66"/>
      <c r="L22" s="67" t="str">
        <f t="shared" si="1"/>
        <v/>
      </c>
      <c r="M22" s="107"/>
      <c r="N22" s="68"/>
      <c r="O22" s="67" t="str">
        <f t="shared" si="2"/>
        <v/>
      </c>
      <c r="P22" s="65"/>
      <c r="Q22" s="66"/>
      <c r="R22" s="67" t="str">
        <f t="shared" si="3"/>
        <v/>
      </c>
      <c r="S22" s="65"/>
      <c r="T22" s="66"/>
      <c r="U22" s="67" t="str">
        <f t="shared" si="4"/>
        <v/>
      </c>
      <c r="V22" s="69"/>
      <c r="W22" s="70"/>
      <c r="X22" s="71" t="str">
        <f t="shared" si="5"/>
        <v/>
      </c>
      <c r="Y22" s="110"/>
      <c r="Z22" s="98"/>
      <c r="AA22" s="98"/>
      <c r="AB22" s="98"/>
      <c r="AC22" s="98"/>
      <c r="AD22" s="98"/>
      <c r="AE22" s="98"/>
    </row>
    <row r="23" spans="2:31" ht="30" hidden="1" customHeight="1" x14ac:dyDescent="0.25">
      <c r="B23" s="63"/>
      <c r="C23" s="63"/>
      <c r="D23" s="64"/>
      <c r="E23" s="65"/>
      <c r="F23" s="66"/>
      <c r="G23" s="66"/>
      <c r="H23" s="67" t="str">
        <f t="shared" si="0"/>
        <v/>
      </c>
      <c r="I23" s="65"/>
      <c r="J23" s="66"/>
      <c r="K23" s="66"/>
      <c r="L23" s="67" t="str">
        <f t="shared" si="1"/>
        <v/>
      </c>
      <c r="M23" s="107"/>
      <c r="N23" s="68"/>
      <c r="O23" s="67" t="str">
        <f t="shared" si="2"/>
        <v/>
      </c>
      <c r="P23" s="65"/>
      <c r="Q23" s="66"/>
      <c r="R23" s="67" t="str">
        <f t="shared" si="3"/>
        <v/>
      </c>
      <c r="S23" s="65"/>
      <c r="T23" s="66"/>
      <c r="U23" s="67" t="str">
        <f t="shared" si="4"/>
        <v/>
      </c>
      <c r="V23" s="69"/>
      <c r="W23" s="70"/>
      <c r="X23" s="71" t="str">
        <f t="shared" si="5"/>
        <v/>
      </c>
      <c r="Y23" s="110"/>
      <c r="Z23" s="98"/>
      <c r="AA23" s="98"/>
      <c r="AB23" s="98"/>
      <c r="AC23" s="98"/>
      <c r="AD23" s="98"/>
      <c r="AE23" s="98"/>
    </row>
    <row r="24" spans="2:31" ht="30" hidden="1" customHeight="1" x14ac:dyDescent="0.25">
      <c r="B24" s="63"/>
      <c r="C24" s="63"/>
      <c r="D24" s="64"/>
      <c r="E24" s="65"/>
      <c r="F24" s="66"/>
      <c r="G24" s="66"/>
      <c r="H24" s="67" t="str">
        <f t="shared" si="0"/>
        <v/>
      </c>
      <c r="I24" s="65"/>
      <c r="J24" s="66"/>
      <c r="K24" s="66"/>
      <c r="L24" s="67" t="str">
        <f t="shared" si="1"/>
        <v/>
      </c>
      <c r="M24" s="107"/>
      <c r="N24" s="68"/>
      <c r="O24" s="67" t="str">
        <f t="shared" si="2"/>
        <v/>
      </c>
      <c r="P24" s="65"/>
      <c r="Q24" s="66"/>
      <c r="R24" s="67" t="str">
        <f t="shared" si="3"/>
        <v/>
      </c>
      <c r="S24" s="65"/>
      <c r="T24" s="66"/>
      <c r="U24" s="67" t="str">
        <f t="shared" si="4"/>
        <v/>
      </c>
      <c r="V24" s="69"/>
      <c r="W24" s="70"/>
      <c r="X24" s="71" t="str">
        <f t="shared" si="5"/>
        <v/>
      </c>
      <c r="Y24" s="110"/>
      <c r="Z24" s="98"/>
      <c r="AA24" s="98"/>
      <c r="AB24" s="98"/>
      <c r="AC24" s="98"/>
      <c r="AD24" s="98"/>
      <c r="AE24" s="98"/>
    </row>
    <row r="25" spans="2:31" ht="30" hidden="1" customHeight="1" x14ac:dyDescent="0.25">
      <c r="B25" s="63"/>
      <c r="C25" s="63"/>
      <c r="D25" s="64"/>
      <c r="E25" s="65"/>
      <c r="F25" s="66"/>
      <c r="G25" s="66"/>
      <c r="H25" s="67" t="str">
        <f t="shared" si="0"/>
        <v/>
      </c>
      <c r="I25" s="65"/>
      <c r="J25" s="66"/>
      <c r="K25" s="66"/>
      <c r="L25" s="67" t="str">
        <f t="shared" si="1"/>
        <v/>
      </c>
      <c r="M25" s="107"/>
      <c r="N25" s="68"/>
      <c r="O25" s="67" t="str">
        <f t="shared" si="2"/>
        <v/>
      </c>
      <c r="P25" s="65"/>
      <c r="Q25" s="66"/>
      <c r="R25" s="67" t="str">
        <f t="shared" si="3"/>
        <v/>
      </c>
      <c r="S25" s="65"/>
      <c r="T25" s="66"/>
      <c r="U25" s="67" t="str">
        <f t="shared" si="4"/>
        <v/>
      </c>
      <c r="V25" s="69"/>
      <c r="W25" s="70"/>
      <c r="X25" s="71" t="str">
        <f t="shared" si="5"/>
        <v/>
      </c>
      <c r="Y25" s="110"/>
      <c r="Z25" s="98"/>
      <c r="AA25" s="98"/>
      <c r="AB25" s="98"/>
      <c r="AC25" s="98"/>
      <c r="AD25" s="98"/>
      <c r="AE25" s="98"/>
    </row>
    <row r="26" spans="2:31" ht="30" hidden="1" customHeight="1" x14ac:dyDescent="0.25">
      <c r="B26" s="63"/>
      <c r="C26" s="63"/>
      <c r="D26" s="64"/>
      <c r="E26" s="65"/>
      <c r="F26" s="66"/>
      <c r="G26" s="66"/>
      <c r="H26" s="67" t="str">
        <f t="shared" si="0"/>
        <v/>
      </c>
      <c r="I26" s="65"/>
      <c r="J26" s="66"/>
      <c r="K26" s="66"/>
      <c r="L26" s="67" t="str">
        <f t="shared" si="1"/>
        <v/>
      </c>
      <c r="M26" s="107"/>
      <c r="N26" s="68"/>
      <c r="O26" s="67" t="str">
        <f t="shared" si="2"/>
        <v/>
      </c>
      <c r="P26" s="65"/>
      <c r="Q26" s="66"/>
      <c r="R26" s="67" t="str">
        <f t="shared" si="3"/>
        <v/>
      </c>
      <c r="S26" s="65"/>
      <c r="T26" s="66"/>
      <c r="U26" s="67" t="str">
        <f t="shared" si="4"/>
        <v/>
      </c>
      <c r="V26" s="69"/>
      <c r="W26" s="70"/>
      <c r="X26" s="71" t="str">
        <f t="shared" si="5"/>
        <v/>
      </c>
      <c r="Y26" s="110"/>
      <c r="Z26" s="98"/>
      <c r="AA26" s="98"/>
      <c r="AB26" s="98"/>
      <c r="AC26" s="98"/>
      <c r="AD26" s="98"/>
      <c r="AE26" s="98"/>
    </row>
    <row r="27" spans="2:31" ht="30" hidden="1" customHeight="1" x14ac:dyDescent="0.25">
      <c r="B27" s="63"/>
      <c r="C27" s="63"/>
      <c r="D27" s="64"/>
      <c r="E27" s="65"/>
      <c r="F27" s="66"/>
      <c r="G27" s="66"/>
      <c r="H27" s="67" t="str">
        <f t="shared" si="0"/>
        <v/>
      </c>
      <c r="I27" s="65"/>
      <c r="J27" s="66"/>
      <c r="K27" s="66"/>
      <c r="L27" s="67" t="str">
        <f t="shared" si="1"/>
        <v/>
      </c>
      <c r="M27" s="107"/>
      <c r="N27" s="68"/>
      <c r="O27" s="67" t="str">
        <f t="shared" si="2"/>
        <v/>
      </c>
      <c r="P27" s="65"/>
      <c r="Q27" s="66"/>
      <c r="R27" s="67" t="str">
        <f t="shared" si="3"/>
        <v/>
      </c>
      <c r="S27" s="65"/>
      <c r="T27" s="66"/>
      <c r="U27" s="67" t="str">
        <f t="shared" si="4"/>
        <v/>
      </c>
      <c r="V27" s="69"/>
      <c r="W27" s="70"/>
      <c r="X27" s="71" t="str">
        <f t="shared" si="5"/>
        <v/>
      </c>
      <c r="Y27" s="110"/>
      <c r="Z27" s="98"/>
      <c r="AA27" s="98"/>
      <c r="AB27" s="98"/>
      <c r="AC27" s="98"/>
      <c r="AD27" s="98"/>
      <c r="AE27" s="98"/>
    </row>
    <row r="28" spans="2:31" ht="30" hidden="1" customHeight="1" x14ac:dyDescent="0.25">
      <c r="B28" s="63"/>
      <c r="C28" s="63"/>
      <c r="D28" s="64"/>
      <c r="E28" s="65"/>
      <c r="F28" s="66"/>
      <c r="G28" s="66"/>
      <c r="H28" s="67" t="str">
        <f t="shared" si="0"/>
        <v/>
      </c>
      <c r="I28" s="65"/>
      <c r="J28" s="66"/>
      <c r="K28" s="66"/>
      <c r="L28" s="67" t="str">
        <f t="shared" si="1"/>
        <v/>
      </c>
      <c r="M28" s="107"/>
      <c r="N28" s="68"/>
      <c r="O28" s="67" t="str">
        <f t="shared" si="2"/>
        <v/>
      </c>
      <c r="P28" s="65"/>
      <c r="Q28" s="66"/>
      <c r="R28" s="67" t="str">
        <f t="shared" si="3"/>
        <v/>
      </c>
      <c r="S28" s="65"/>
      <c r="T28" s="66"/>
      <c r="U28" s="67" t="str">
        <f t="shared" si="4"/>
        <v/>
      </c>
      <c r="V28" s="69"/>
      <c r="W28" s="70"/>
      <c r="X28" s="71" t="str">
        <f t="shared" si="5"/>
        <v/>
      </c>
      <c r="Y28" s="110"/>
      <c r="Z28" s="98"/>
      <c r="AA28" s="98"/>
      <c r="AB28" s="98"/>
      <c r="AC28" s="98"/>
      <c r="AD28" s="98"/>
      <c r="AE28" s="98"/>
    </row>
    <row r="29" spans="2:31" ht="30" hidden="1" customHeight="1" x14ac:dyDescent="0.25">
      <c r="B29" s="63"/>
      <c r="C29" s="63"/>
      <c r="D29" s="64"/>
      <c r="E29" s="65"/>
      <c r="F29" s="66"/>
      <c r="G29" s="66"/>
      <c r="H29" s="67" t="str">
        <f t="shared" si="0"/>
        <v/>
      </c>
      <c r="I29" s="65"/>
      <c r="J29" s="66"/>
      <c r="K29" s="66"/>
      <c r="L29" s="67" t="str">
        <f t="shared" si="1"/>
        <v/>
      </c>
      <c r="M29" s="107"/>
      <c r="N29" s="68"/>
      <c r="O29" s="67" t="str">
        <f t="shared" si="2"/>
        <v/>
      </c>
      <c r="P29" s="65"/>
      <c r="Q29" s="66"/>
      <c r="R29" s="67" t="str">
        <f t="shared" si="3"/>
        <v/>
      </c>
      <c r="S29" s="65"/>
      <c r="T29" s="66"/>
      <c r="U29" s="67" t="str">
        <f t="shared" si="4"/>
        <v/>
      </c>
      <c r="V29" s="69"/>
      <c r="W29" s="70"/>
      <c r="X29" s="71" t="str">
        <f t="shared" si="5"/>
        <v/>
      </c>
      <c r="Y29" s="110"/>
      <c r="Z29" s="98"/>
      <c r="AA29" s="98"/>
      <c r="AB29" s="98"/>
      <c r="AC29" s="98"/>
      <c r="AD29" s="98"/>
      <c r="AE29" s="98"/>
    </row>
    <row r="30" spans="2:31" ht="30" hidden="1" customHeight="1" x14ac:dyDescent="0.25">
      <c r="B30" s="63"/>
      <c r="C30" s="63"/>
      <c r="D30" s="64"/>
      <c r="E30" s="65"/>
      <c r="F30" s="66"/>
      <c r="G30" s="66"/>
      <c r="H30" s="67" t="str">
        <f t="shared" si="0"/>
        <v/>
      </c>
      <c r="I30" s="65"/>
      <c r="J30" s="66"/>
      <c r="K30" s="66"/>
      <c r="L30" s="67" t="str">
        <f t="shared" si="1"/>
        <v/>
      </c>
      <c r="M30" s="107"/>
      <c r="N30" s="68"/>
      <c r="O30" s="67" t="str">
        <f t="shared" si="2"/>
        <v/>
      </c>
      <c r="P30" s="65"/>
      <c r="Q30" s="66"/>
      <c r="R30" s="67" t="str">
        <f t="shared" si="3"/>
        <v/>
      </c>
      <c r="S30" s="65"/>
      <c r="T30" s="66"/>
      <c r="U30" s="67" t="str">
        <f t="shared" si="4"/>
        <v/>
      </c>
      <c r="V30" s="69"/>
      <c r="W30" s="70"/>
      <c r="X30" s="71" t="str">
        <f t="shared" si="5"/>
        <v/>
      </c>
      <c r="Y30" s="110"/>
      <c r="Z30" s="98"/>
      <c r="AA30" s="98"/>
      <c r="AB30" s="98"/>
      <c r="AC30" s="98"/>
      <c r="AD30" s="98"/>
      <c r="AE30" s="98"/>
    </row>
    <row r="31" spans="2:31" ht="30" hidden="1" customHeight="1" x14ac:dyDescent="0.25">
      <c r="B31" s="63"/>
      <c r="C31" s="63"/>
      <c r="D31" s="64"/>
      <c r="E31" s="65"/>
      <c r="F31" s="66"/>
      <c r="G31" s="66"/>
      <c r="H31" s="67" t="str">
        <f t="shared" si="0"/>
        <v/>
      </c>
      <c r="I31" s="65"/>
      <c r="J31" s="66"/>
      <c r="K31" s="66"/>
      <c r="L31" s="67" t="str">
        <f t="shared" si="1"/>
        <v/>
      </c>
      <c r="M31" s="107"/>
      <c r="N31" s="68"/>
      <c r="O31" s="67" t="str">
        <f t="shared" si="2"/>
        <v/>
      </c>
      <c r="P31" s="65"/>
      <c r="Q31" s="66"/>
      <c r="R31" s="67" t="str">
        <f t="shared" si="3"/>
        <v/>
      </c>
      <c r="S31" s="65"/>
      <c r="T31" s="66"/>
      <c r="U31" s="67" t="str">
        <f t="shared" si="4"/>
        <v/>
      </c>
      <c r="V31" s="69"/>
      <c r="W31" s="70"/>
      <c r="X31" s="71" t="str">
        <f t="shared" si="5"/>
        <v/>
      </c>
      <c r="Y31" s="110"/>
      <c r="Z31" s="98"/>
      <c r="AA31" s="98"/>
      <c r="AB31" s="98"/>
      <c r="AC31" s="98"/>
      <c r="AD31" s="98"/>
      <c r="AE31" s="98"/>
    </row>
    <row r="32" spans="2:31" ht="30" hidden="1" customHeight="1" thickBot="1" x14ac:dyDescent="0.3">
      <c r="B32" s="63"/>
      <c r="C32" s="63"/>
      <c r="D32" s="64"/>
      <c r="E32" s="65"/>
      <c r="F32" s="66"/>
      <c r="G32" s="66"/>
      <c r="H32" s="67" t="str">
        <f t="shared" si="0"/>
        <v/>
      </c>
      <c r="I32" s="65"/>
      <c r="J32" s="66"/>
      <c r="K32" s="66"/>
      <c r="L32" s="67" t="str">
        <f t="shared" si="1"/>
        <v/>
      </c>
      <c r="M32" s="107"/>
      <c r="N32" s="68"/>
      <c r="O32" s="67" t="str">
        <f t="shared" si="2"/>
        <v/>
      </c>
      <c r="P32" s="65"/>
      <c r="Q32" s="66"/>
      <c r="R32" s="67" t="str">
        <f t="shared" si="3"/>
        <v/>
      </c>
      <c r="S32" s="65"/>
      <c r="T32" s="66"/>
      <c r="U32" s="67" t="str">
        <f t="shared" si="4"/>
        <v/>
      </c>
      <c r="V32" s="69"/>
      <c r="W32" s="70"/>
      <c r="X32" s="71" t="str">
        <f t="shared" si="5"/>
        <v/>
      </c>
      <c r="Y32" s="110"/>
      <c r="Z32" s="98"/>
      <c r="AA32" s="98"/>
      <c r="AB32" s="98"/>
      <c r="AC32" s="98"/>
      <c r="AD32" s="98"/>
      <c r="AE32" s="98"/>
    </row>
    <row r="33" spans="2:31" ht="30" hidden="1" customHeight="1" x14ac:dyDescent="0.25">
      <c r="B33" s="63"/>
      <c r="C33" s="63"/>
      <c r="D33" s="64"/>
      <c r="E33" s="65"/>
      <c r="F33" s="66"/>
      <c r="G33" s="66"/>
      <c r="H33" s="67" t="str">
        <f t="shared" si="0"/>
        <v/>
      </c>
      <c r="I33" s="65"/>
      <c r="J33" s="66"/>
      <c r="K33" s="66"/>
      <c r="L33" s="67" t="str">
        <f t="shared" si="1"/>
        <v/>
      </c>
      <c r="M33" s="107"/>
      <c r="N33" s="68"/>
      <c r="O33" s="67" t="str">
        <f t="shared" si="2"/>
        <v/>
      </c>
      <c r="P33" s="65"/>
      <c r="Q33" s="66"/>
      <c r="R33" s="67" t="str">
        <f t="shared" si="3"/>
        <v/>
      </c>
      <c r="S33" s="65"/>
      <c r="T33" s="66"/>
      <c r="U33" s="67" t="str">
        <f t="shared" si="4"/>
        <v/>
      </c>
      <c r="V33" s="69"/>
      <c r="W33" s="70"/>
      <c r="X33" s="71" t="str">
        <f t="shared" si="5"/>
        <v/>
      </c>
      <c r="Y33" s="110"/>
      <c r="Z33" s="98"/>
      <c r="AA33" s="98"/>
      <c r="AB33" s="98"/>
      <c r="AC33" s="98"/>
      <c r="AD33" s="98"/>
      <c r="AE33" s="98"/>
    </row>
    <row r="34" spans="2:31" ht="30" hidden="1" customHeight="1" x14ac:dyDescent="0.25">
      <c r="B34" s="63"/>
      <c r="C34" s="63"/>
      <c r="D34" s="64"/>
      <c r="E34" s="65"/>
      <c r="F34" s="66"/>
      <c r="G34" s="66"/>
      <c r="H34" s="67" t="str">
        <f t="shared" si="0"/>
        <v/>
      </c>
      <c r="I34" s="65"/>
      <c r="J34" s="66"/>
      <c r="K34" s="66"/>
      <c r="L34" s="67" t="str">
        <f t="shared" si="1"/>
        <v/>
      </c>
      <c r="M34" s="107"/>
      <c r="N34" s="68"/>
      <c r="O34" s="67" t="str">
        <f t="shared" si="2"/>
        <v/>
      </c>
      <c r="P34" s="65"/>
      <c r="Q34" s="66"/>
      <c r="R34" s="67" t="str">
        <f t="shared" si="3"/>
        <v/>
      </c>
      <c r="S34" s="65"/>
      <c r="T34" s="66"/>
      <c r="U34" s="67" t="str">
        <f t="shared" si="4"/>
        <v/>
      </c>
      <c r="V34" s="69"/>
      <c r="W34" s="70"/>
      <c r="X34" s="71" t="str">
        <f t="shared" si="5"/>
        <v/>
      </c>
      <c r="Y34" s="110"/>
      <c r="Z34" s="98"/>
      <c r="AA34" s="98"/>
      <c r="AB34" s="98"/>
      <c r="AC34" s="98"/>
      <c r="AD34" s="98"/>
      <c r="AE34" s="98"/>
    </row>
    <row r="35" spans="2:31" ht="30" hidden="1" customHeight="1" x14ac:dyDescent="0.25">
      <c r="B35" s="63"/>
      <c r="C35" s="63"/>
      <c r="D35" s="64"/>
      <c r="E35" s="65"/>
      <c r="F35" s="66"/>
      <c r="G35" s="66"/>
      <c r="H35" s="67" t="str">
        <f t="shared" si="0"/>
        <v/>
      </c>
      <c r="I35" s="65"/>
      <c r="J35" s="66"/>
      <c r="K35" s="66"/>
      <c r="L35" s="67" t="str">
        <f t="shared" si="1"/>
        <v/>
      </c>
      <c r="M35" s="107"/>
      <c r="N35" s="68"/>
      <c r="O35" s="67" t="str">
        <f t="shared" si="2"/>
        <v/>
      </c>
      <c r="P35" s="65"/>
      <c r="Q35" s="66"/>
      <c r="R35" s="67" t="str">
        <f t="shared" si="3"/>
        <v/>
      </c>
      <c r="S35" s="65"/>
      <c r="T35" s="66"/>
      <c r="U35" s="67" t="str">
        <f t="shared" si="4"/>
        <v/>
      </c>
      <c r="V35" s="69"/>
      <c r="W35" s="70"/>
      <c r="X35" s="71" t="str">
        <f t="shared" si="5"/>
        <v/>
      </c>
      <c r="Y35" s="110"/>
      <c r="Z35" s="98"/>
      <c r="AA35" s="98"/>
      <c r="AB35" s="98"/>
      <c r="AC35" s="98"/>
      <c r="AD35" s="98"/>
      <c r="AE35" s="98"/>
    </row>
    <row r="36" spans="2:31" ht="30" hidden="1" customHeight="1" x14ac:dyDescent="0.25">
      <c r="B36" s="63"/>
      <c r="C36" s="63"/>
      <c r="D36" s="64"/>
      <c r="E36" s="65"/>
      <c r="F36" s="66"/>
      <c r="G36" s="66"/>
      <c r="H36" s="67" t="str">
        <f t="shared" si="0"/>
        <v/>
      </c>
      <c r="I36" s="65"/>
      <c r="J36" s="66"/>
      <c r="K36" s="66"/>
      <c r="L36" s="67" t="str">
        <f t="shared" si="1"/>
        <v/>
      </c>
      <c r="M36" s="107"/>
      <c r="N36" s="68"/>
      <c r="O36" s="67" t="str">
        <f t="shared" si="2"/>
        <v/>
      </c>
      <c r="P36" s="65"/>
      <c r="Q36" s="66"/>
      <c r="R36" s="67" t="str">
        <f t="shared" si="3"/>
        <v/>
      </c>
      <c r="S36" s="65"/>
      <c r="T36" s="66"/>
      <c r="U36" s="67" t="str">
        <f t="shared" si="4"/>
        <v/>
      </c>
      <c r="V36" s="69"/>
      <c r="W36" s="70"/>
      <c r="X36" s="71" t="str">
        <f t="shared" si="5"/>
        <v/>
      </c>
      <c r="Y36" s="110"/>
      <c r="Z36" s="98"/>
      <c r="AA36" s="98"/>
      <c r="AB36" s="98"/>
      <c r="AC36" s="98"/>
      <c r="AD36" s="98"/>
      <c r="AE36" s="98"/>
    </row>
    <row r="37" spans="2:31" ht="30" hidden="1" customHeight="1" x14ac:dyDescent="0.25">
      <c r="B37" s="63"/>
      <c r="C37" s="63"/>
      <c r="D37" s="64"/>
      <c r="E37" s="65"/>
      <c r="F37" s="66"/>
      <c r="G37" s="66"/>
      <c r="H37" s="67" t="str">
        <f t="shared" si="0"/>
        <v/>
      </c>
      <c r="I37" s="65"/>
      <c r="J37" s="66"/>
      <c r="K37" s="66"/>
      <c r="L37" s="67" t="str">
        <f t="shared" si="1"/>
        <v/>
      </c>
      <c r="M37" s="107"/>
      <c r="N37" s="68"/>
      <c r="O37" s="67" t="str">
        <f t="shared" si="2"/>
        <v/>
      </c>
      <c r="P37" s="65"/>
      <c r="Q37" s="66"/>
      <c r="R37" s="67" t="str">
        <f t="shared" si="3"/>
        <v/>
      </c>
      <c r="S37" s="65"/>
      <c r="T37" s="66"/>
      <c r="U37" s="67" t="str">
        <f t="shared" si="4"/>
        <v/>
      </c>
      <c r="V37" s="69"/>
      <c r="W37" s="70"/>
      <c r="X37" s="71" t="str">
        <f t="shared" si="5"/>
        <v/>
      </c>
      <c r="Y37" s="110"/>
      <c r="Z37" s="98"/>
      <c r="AA37" s="98"/>
      <c r="AB37" s="98"/>
      <c r="AC37" s="98"/>
      <c r="AD37" s="98"/>
      <c r="AE37" s="98"/>
    </row>
    <row r="38" spans="2:31" ht="30" hidden="1" customHeight="1" x14ac:dyDescent="0.25">
      <c r="B38" s="63"/>
      <c r="C38" s="63"/>
      <c r="D38" s="64"/>
      <c r="E38" s="65"/>
      <c r="F38" s="66"/>
      <c r="G38" s="66"/>
      <c r="H38" s="67" t="str">
        <f t="shared" si="0"/>
        <v/>
      </c>
      <c r="I38" s="65"/>
      <c r="J38" s="66"/>
      <c r="K38" s="66"/>
      <c r="L38" s="67" t="str">
        <f t="shared" si="1"/>
        <v/>
      </c>
      <c r="M38" s="107"/>
      <c r="N38" s="68"/>
      <c r="O38" s="67" t="str">
        <f t="shared" si="2"/>
        <v/>
      </c>
      <c r="P38" s="65"/>
      <c r="Q38" s="66"/>
      <c r="R38" s="67" t="str">
        <f t="shared" si="3"/>
        <v/>
      </c>
      <c r="S38" s="65"/>
      <c r="T38" s="66"/>
      <c r="U38" s="67" t="str">
        <f t="shared" si="4"/>
        <v/>
      </c>
      <c r="V38" s="69"/>
      <c r="W38" s="70"/>
      <c r="X38" s="71" t="str">
        <f t="shared" si="5"/>
        <v/>
      </c>
      <c r="Y38" s="110"/>
      <c r="Z38" s="98"/>
      <c r="AA38" s="98"/>
      <c r="AB38" s="98"/>
      <c r="AC38" s="98"/>
      <c r="AD38" s="98"/>
      <c r="AE38" s="98"/>
    </row>
    <row r="39" spans="2:31" ht="30" hidden="1" customHeight="1" x14ac:dyDescent="0.25">
      <c r="B39" s="63"/>
      <c r="C39" s="63"/>
      <c r="D39" s="64"/>
      <c r="E39" s="65"/>
      <c r="F39" s="66"/>
      <c r="G39" s="66"/>
      <c r="H39" s="67" t="str">
        <f t="shared" si="0"/>
        <v/>
      </c>
      <c r="I39" s="65"/>
      <c r="J39" s="66"/>
      <c r="K39" s="66"/>
      <c r="L39" s="67" t="str">
        <f t="shared" si="1"/>
        <v/>
      </c>
      <c r="M39" s="107"/>
      <c r="N39" s="68"/>
      <c r="O39" s="67" t="str">
        <f t="shared" si="2"/>
        <v/>
      </c>
      <c r="P39" s="65"/>
      <c r="Q39" s="66"/>
      <c r="R39" s="67" t="str">
        <f t="shared" si="3"/>
        <v/>
      </c>
      <c r="S39" s="65"/>
      <c r="T39" s="66"/>
      <c r="U39" s="67" t="str">
        <f t="shared" si="4"/>
        <v/>
      </c>
      <c r="V39" s="69"/>
      <c r="W39" s="70"/>
      <c r="X39" s="71" t="str">
        <f t="shared" si="5"/>
        <v/>
      </c>
      <c r="Y39" s="110"/>
      <c r="Z39" s="98"/>
      <c r="AA39" s="98"/>
      <c r="AB39" s="98"/>
      <c r="AC39" s="98"/>
      <c r="AD39" s="98"/>
      <c r="AE39" s="98"/>
    </row>
    <row r="40" spans="2:31" ht="30" hidden="1" customHeight="1" x14ac:dyDescent="0.25">
      <c r="B40" s="63"/>
      <c r="C40" s="63"/>
      <c r="D40" s="64"/>
      <c r="E40" s="65"/>
      <c r="F40" s="66"/>
      <c r="G40" s="66"/>
      <c r="H40" s="67" t="str">
        <f t="shared" si="0"/>
        <v/>
      </c>
      <c r="I40" s="65"/>
      <c r="J40" s="66"/>
      <c r="K40" s="66"/>
      <c r="L40" s="67" t="str">
        <f t="shared" si="1"/>
        <v/>
      </c>
      <c r="M40" s="107"/>
      <c r="N40" s="68"/>
      <c r="O40" s="67" t="str">
        <f t="shared" si="2"/>
        <v/>
      </c>
      <c r="P40" s="65"/>
      <c r="Q40" s="66"/>
      <c r="R40" s="67" t="str">
        <f t="shared" si="3"/>
        <v/>
      </c>
      <c r="S40" s="65"/>
      <c r="T40" s="66"/>
      <c r="U40" s="67" t="str">
        <f t="shared" si="4"/>
        <v/>
      </c>
      <c r="V40" s="69"/>
      <c r="W40" s="70"/>
      <c r="X40" s="71" t="str">
        <f t="shared" si="5"/>
        <v/>
      </c>
      <c r="Y40" s="110"/>
      <c r="Z40" s="98"/>
      <c r="AA40" s="98"/>
      <c r="AB40" s="98"/>
      <c r="AC40" s="98"/>
      <c r="AD40" s="98"/>
      <c r="AE40" s="98"/>
    </row>
    <row r="41" spans="2:31" ht="30" hidden="1" customHeight="1" x14ac:dyDescent="0.25">
      <c r="B41" s="63"/>
      <c r="C41" s="63"/>
      <c r="D41" s="64"/>
      <c r="E41" s="65"/>
      <c r="F41" s="66"/>
      <c r="G41" s="66"/>
      <c r="H41" s="67" t="str">
        <f t="shared" si="0"/>
        <v/>
      </c>
      <c r="I41" s="65"/>
      <c r="J41" s="66"/>
      <c r="K41" s="66"/>
      <c r="L41" s="67" t="str">
        <f t="shared" si="1"/>
        <v/>
      </c>
      <c r="M41" s="107"/>
      <c r="N41" s="68"/>
      <c r="O41" s="67" t="str">
        <f t="shared" si="2"/>
        <v/>
      </c>
      <c r="P41" s="65"/>
      <c r="Q41" s="66"/>
      <c r="R41" s="67" t="str">
        <f t="shared" si="3"/>
        <v/>
      </c>
      <c r="S41" s="65"/>
      <c r="T41" s="66"/>
      <c r="U41" s="67" t="str">
        <f t="shared" si="4"/>
        <v/>
      </c>
      <c r="V41" s="69"/>
      <c r="W41" s="70"/>
      <c r="X41" s="71" t="str">
        <f t="shared" si="5"/>
        <v/>
      </c>
      <c r="Y41" s="110"/>
      <c r="Z41" s="98"/>
      <c r="AA41" s="98"/>
      <c r="AB41" s="98"/>
      <c r="AC41" s="98"/>
      <c r="AD41" s="98"/>
      <c r="AE41" s="98"/>
    </row>
    <row r="42" spans="2:31" ht="30" hidden="1" customHeight="1" x14ac:dyDescent="0.25">
      <c r="B42" s="63"/>
      <c r="C42" s="63"/>
      <c r="D42" s="64"/>
      <c r="E42" s="65"/>
      <c r="F42" s="66"/>
      <c r="G42" s="66"/>
      <c r="H42" s="67" t="str">
        <f t="shared" si="0"/>
        <v/>
      </c>
      <c r="I42" s="65"/>
      <c r="J42" s="66"/>
      <c r="K42" s="66"/>
      <c r="L42" s="67" t="str">
        <f t="shared" si="1"/>
        <v/>
      </c>
      <c r="M42" s="107"/>
      <c r="N42" s="68"/>
      <c r="O42" s="67" t="str">
        <f t="shared" si="2"/>
        <v/>
      </c>
      <c r="P42" s="65"/>
      <c r="Q42" s="66"/>
      <c r="R42" s="67" t="str">
        <f t="shared" si="3"/>
        <v/>
      </c>
      <c r="S42" s="65"/>
      <c r="T42" s="66"/>
      <c r="U42" s="67" t="str">
        <f t="shared" si="4"/>
        <v/>
      </c>
      <c r="V42" s="69"/>
      <c r="W42" s="70"/>
      <c r="X42" s="71" t="str">
        <f t="shared" si="5"/>
        <v/>
      </c>
      <c r="Y42" s="110"/>
      <c r="Z42" s="98"/>
      <c r="AA42" s="98"/>
      <c r="AB42" s="98"/>
      <c r="AC42" s="98"/>
      <c r="AD42" s="98"/>
      <c r="AE42" s="98"/>
    </row>
    <row r="43" spans="2:31" ht="30" hidden="1" customHeight="1" x14ac:dyDescent="0.25">
      <c r="B43" s="63"/>
      <c r="C43" s="63"/>
      <c r="D43" s="64"/>
      <c r="E43" s="65"/>
      <c r="F43" s="66"/>
      <c r="G43" s="66"/>
      <c r="H43" s="67" t="str">
        <f t="shared" si="0"/>
        <v/>
      </c>
      <c r="I43" s="65"/>
      <c r="J43" s="66"/>
      <c r="K43" s="66"/>
      <c r="L43" s="67" t="str">
        <f t="shared" si="1"/>
        <v/>
      </c>
      <c r="M43" s="107"/>
      <c r="N43" s="68"/>
      <c r="O43" s="67" t="str">
        <f t="shared" si="2"/>
        <v/>
      </c>
      <c r="P43" s="65"/>
      <c r="Q43" s="66"/>
      <c r="R43" s="67" t="str">
        <f t="shared" si="3"/>
        <v/>
      </c>
      <c r="S43" s="65"/>
      <c r="T43" s="66"/>
      <c r="U43" s="67" t="str">
        <f t="shared" si="4"/>
        <v/>
      </c>
      <c r="V43" s="69"/>
      <c r="W43" s="70"/>
      <c r="X43" s="71" t="str">
        <f t="shared" si="5"/>
        <v/>
      </c>
      <c r="Y43" s="110"/>
      <c r="Z43" s="98"/>
      <c r="AA43" s="98"/>
      <c r="AB43" s="98"/>
      <c r="AC43" s="98"/>
      <c r="AD43" s="98"/>
      <c r="AE43" s="98"/>
    </row>
    <row r="44" spans="2:31" ht="30" hidden="1" customHeight="1" x14ac:dyDescent="0.25">
      <c r="B44" s="63"/>
      <c r="C44" s="63"/>
      <c r="D44" s="64"/>
      <c r="E44" s="65"/>
      <c r="F44" s="66"/>
      <c r="G44" s="66"/>
      <c r="H44" s="67" t="str">
        <f t="shared" si="0"/>
        <v/>
      </c>
      <c r="I44" s="65"/>
      <c r="J44" s="66"/>
      <c r="K44" s="66"/>
      <c r="L44" s="67" t="str">
        <f t="shared" si="1"/>
        <v/>
      </c>
      <c r="M44" s="107"/>
      <c r="N44" s="68"/>
      <c r="O44" s="67" t="str">
        <f t="shared" si="2"/>
        <v/>
      </c>
      <c r="P44" s="65"/>
      <c r="Q44" s="66"/>
      <c r="R44" s="67" t="str">
        <f t="shared" si="3"/>
        <v/>
      </c>
      <c r="S44" s="65"/>
      <c r="T44" s="66"/>
      <c r="U44" s="67" t="str">
        <f t="shared" si="4"/>
        <v/>
      </c>
      <c r="V44" s="69"/>
      <c r="W44" s="70"/>
      <c r="X44" s="71" t="str">
        <f t="shared" si="5"/>
        <v/>
      </c>
      <c r="Y44" s="110"/>
      <c r="Z44" s="98"/>
      <c r="AA44" s="98"/>
      <c r="AB44" s="98"/>
      <c r="AC44" s="98"/>
      <c r="AD44" s="98"/>
      <c r="AE44" s="98"/>
    </row>
    <row r="45" spans="2:31" ht="30" hidden="1" customHeight="1" x14ac:dyDescent="0.25">
      <c r="B45" s="63"/>
      <c r="C45" s="63"/>
      <c r="D45" s="64"/>
      <c r="E45" s="65"/>
      <c r="F45" s="66"/>
      <c r="G45" s="66"/>
      <c r="H45" s="67" t="str">
        <f t="shared" si="0"/>
        <v/>
      </c>
      <c r="I45" s="65"/>
      <c r="J45" s="66"/>
      <c r="K45" s="66"/>
      <c r="L45" s="67" t="str">
        <f t="shared" si="1"/>
        <v/>
      </c>
      <c r="M45" s="107"/>
      <c r="N45" s="68"/>
      <c r="O45" s="67" t="str">
        <f t="shared" si="2"/>
        <v/>
      </c>
      <c r="P45" s="65"/>
      <c r="Q45" s="66"/>
      <c r="R45" s="67" t="str">
        <f t="shared" si="3"/>
        <v/>
      </c>
      <c r="S45" s="65"/>
      <c r="T45" s="66"/>
      <c r="U45" s="67" t="str">
        <f t="shared" si="4"/>
        <v/>
      </c>
      <c r="V45" s="69"/>
      <c r="W45" s="70"/>
      <c r="X45" s="71" t="str">
        <f t="shared" si="5"/>
        <v/>
      </c>
      <c r="Y45" s="110"/>
      <c r="Z45" s="98"/>
      <c r="AA45" s="98"/>
      <c r="AB45" s="98"/>
      <c r="AC45" s="98"/>
      <c r="AD45" s="98"/>
      <c r="AE45" s="98"/>
    </row>
    <row r="46" spans="2:31" ht="30" hidden="1" customHeight="1" x14ac:dyDescent="0.25">
      <c r="B46" s="63"/>
      <c r="C46" s="63"/>
      <c r="D46" s="64"/>
      <c r="E46" s="65"/>
      <c r="F46" s="66"/>
      <c r="G46" s="66"/>
      <c r="H46" s="67" t="str">
        <f t="shared" si="0"/>
        <v/>
      </c>
      <c r="I46" s="65"/>
      <c r="J46" s="66"/>
      <c r="K46" s="66"/>
      <c r="L46" s="67" t="str">
        <f t="shared" si="1"/>
        <v/>
      </c>
      <c r="M46" s="107"/>
      <c r="N46" s="68"/>
      <c r="O46" s="67" t="str">
        <f t="shared" si="2"/>
        <v/>
      </c>
      <c r="P46" s="65"/>
      <c r="Q46" s="66"/>
      <c r="R46" s="67" t="str">
        <f t="shared" si="3"/>
        <v/>
      </c>
      <c r="S46" s="65"/>
      <c r="T46" s="66"/>
      <c r="U46" s="67" t="str">
        <f t="shared" si="4"/>
        <v/>
      </c>
      <c r="V46" s="69"/>
      <c r="W46" s="70"/>
      <c r="X46" s="71" t="str">
        <f t="shared" si="5"/>
        <v/>
      </c>
      <c r="Y46" s="110"/>
      <c r="Z46" s="98"/>
      <c r="AA46" s="98"/>
      <c r="AB46" s="98"/>
      <c r="AC46" s="98"/>
      <c r="AD46" s="98"/>
      <c r="AE46" s="98"/>
    </row>
    <row r="47" spans="2:31" ht="30" hidden="1" customHeight="1" x14ac:dyDescent="0.25">
      <c r="B47" s="63"/>
      <c r="C47" s="63"/>
      <c r="D47" s="64"/>
      <c r="E47" s="65"/>
      <c r="F47" s="66"/>
      <c r="G47" s="66"/>
      <c r="H47" s="67" t="str">
        <f t="shared" si="0"/>
        <v/>
      </c>
      <c r="I47" s="65"/>
      <c r="J47" s="66"/>
      <c r="K47" s="66"/>
      <c r="L47" s="67" t="str">
        <f t="shared" si="1"/>
        <v/>
      </c>
      <c r="M47" s="107"/>
      <c r="N47" s="68"/>
      <c r="O47" s="67" t="str">
        <f t="shared" si="2"/>
        <v/>
      </c>
      <c r="P47" s="65"/>
      <c r="Q47" s="66"/>
      <c r="R47" s="67" t="str">
        <f t="shared" si="3"/>
        <v/>
      </c>
      <c r="S47" s="65"/>
      <c r="T47" s="66"/>
      <c r="U47" s="67" t="str">
        <f t="shared" si="4"/>
        <v/>
      </c>
      <c r="V47" s="69"/>
      <c r="W47" s="70"/>
      <c r="X47" s="71" t="str">
        <f t="shared" si="5"/>
        <v/>
      </c>
      <c r="Y47" s="110"/>
      <c r="Z47" s="98"/>
      <c r="AA47" s="98"/>
      <c r="AB47" s="98"/>
      <c r="AC47" s="98"/>
      <c r="AD47" s="98"/>
      <c r="AE47" s="98"/>
    </row>
    <row r="48" spans="2:31" ht="30" hidden="1" customHeight="1" x14ac:dyDescent="0.25">
      <c r="B48" s="63"/>
      <c r="C48" s="63"/>
      <c r="D48" s="64"/>
      <c r="E48" s="65"/>
      <c r="F48" s="66"/>
      <c r="G48" s="66"/>
      <c r="H48" s="67" t="str">
        <f t="shared" si="0"/>
        <v/>
      </c>
      <c r="I48" s="65"/>
      <c r="J48" s="66"/>
      <c r="K48" s="66"/>
      <c r="L48" s="67" t="str">
        <f t="shared" si="1"/>
        <v/>
      </c>
      <c r="M48" s="107"/>
      <c r="N48" s="68"/>
      <c r="O48" s="67" t="str">
        <f t="shared" si="2"/>
        <v/>
      </c>
      <c r="P48" s="65"/>
      <c r="Q48" s="66"/>
      <c r="R48" s="67" t="str">
        <f t="shared" si="3"/>
        <v/>
      </c>
      <c r="S48" s="65"/>
      <c r="T48" s="66"/>
      <c r="U48" s="67" t="str">
        <f t="shared" si="4"/>
        <v/>
      </c>
      <c r="V48" s="69"/>
      <c r="W48" s="70"/>
      <c r="X48" s="71" t="str">
        <f t="shared" si="5"/>
        <v/>
      </c>
      <c r="Y48" s="110"/>
      <c r="Z48" s="98"/>
      <c r="AA48" s="98"/>
      <c r="AB48" s="98"/>
      <c r="AC48" s="98"/>
      <c r="AD48" s="98"/>
      <c r="AE48" s="98"/>
    </row>
    <row r="49" spans="2:31" ht="30" hidden="1" customHeight="1" x14ac:dyDescent="0.25">
      <c r="B49" s="63"/>
      <c r="C49" s="63"/>
      <c r="D49" s="64"/>
      <c r="E49" s="65"/>
      <c r="F49" s="66"/>
      <c r="G49" s="66"/>
      <c r="H49" s="67" t="str">
        <f t="shared" si="0"/>
        <v/>
      </c>
      <c r="I49" s="65"/>
      <c r="J49" s="66"/>
      <c r="K49" s="66"/>
      <c r="L49" s="67" t="str">
        <f t="shared" si="1"/>
        <v/>
      </c>
      <c r="M49" s="107"/>
      <c r="N49" s="68"/>
      <c r="O49" s="67" t="str">
        <f t="shared" si="2"/>
        <v/>
      </c>
      <c r="P49" s="65"/>
      <c r="Q49" s="66"/>
      <c r="R49" s="67" t="str">
        <f t="shared" si="3"/>
        <v/>
      </c>
      <c r="S49" s="65"/>
      <c r="T49" s="66"/>
      <c r="U49" s="67" t="str">
        <f t="shared" si="4"/>
        <v/>
      </c>
      <c r="V49" s="69"/>
      <c r="W49" s="70"/>
      <c r="X49" s="71" t="str">
        <f t="shared" si="5"/>
        <v/>
      </c>
      <c r="Y49" s="110"/>
      <c r="Z49" s="98"/>
      <c r="AA49" s="98"/>
      <c r="AB49" s="98"/>
      <c r="AC49" s="98"/>
      <c r="AD49" s="98"/>
      <c r="AE49" s="98"/>
    </row>
    <row r="50" spans="2:31" ht="30" hidden="1" customHeight="1" thickBot="1" x14ac:dyDescent="0.3">
      <c r="B50" s="63"/>
      <c r="C50" s="63"/>
      <c r="D50" s="64"/>
      <c r="E50" s="65"/>
      <c r="F50" s="66"/>
      <c r="G50" s="66"/>
      <c r="H50" s="67" t="str">
        <f t="shared" si="0"/>
        <v/>
      </c>
      <c r="I50" s="65"/>
      <c r="J50" s="66"/>
      <c r="K50" s="66"/>
      <c r="L50" s="67" t="str">
        <f t="shared" si="1"/>
        <v/>
      </c>
      <c r="M50" s="107"/>
      <c r="N50" s="68"/>
      <c r="O50" s="67" t="str">
        <f t="shared" si="2"/>
        <v/>
      </c>
      <c r="P50" s="65"/>
      <c r="Q50" s="66"/>
      <c r="R50" s="67" t="str">
        <f t="shared" si="3"/>
        <v/>
      </c>
      <c r="S50" s="65"/>
      <c r="T50" s="66"/>
      <c r="U50" s="67" t="str">
        <f t="shared" si="4"/>
        <v/>
      </c>
      <c r="V50" s="69"/>
      <c r="W50" s="70"/>
      <c r="X50" s="71" t="str">
        <f t="shared" si="5"/>
        <v/>
      </c>
      <c r="Y50" s="110"/>
      <c r="Z50" s="98"/>
      <c r="AA50" s="98"/>
      <c r="AB50" s="98"/>
      <c r="AC50" s="98"/>
      <c r="AD50" s="98"/>
      <c r="AE50" s="98"/>
    </row>
    <row r="51" spans="2:31" s="26" customFormat="1" ht="15.75" thickBot="1" x14ac:dyDescent="0.3">
      <c r="B51" s="72" t="s">
        <v>95</v>
      </c>
      <c r="C51" s="73"/>
      <c r="D51" s="74"/>
      <c r="E51" s="75"/>
      <c r="F51" s="76"/>
      <c r="G51" s="76"/>
      <c r="H51" s="77">
        <f>ROUND(SUM(H5:H50),2)</f>
        <v>0</v>
      </c>
      <c r="I51" s="75"/>
      <c r="J51" s="76"/>
      <c r="K51" s="76"/>
      <c r="L51" s="77">
        <f>ROUND(SUM(L5:L50),2)</f>
        <v>0</v>
      </c>
      <c r="M51" s="76"/>
      <c r="N51" s="76"/>
      <c r="O51" s="77">
        <f>ROUND(SUM(O5:O50),2)</f>
        <v>0</v>
      </c>
      <c r="P51" s="76"/>
      <c r="Q51" s="76"/>
      <c r="R51" s="77">
        <f>ROUND(SUM(R5:R50),2)</f>
        <v>0</v>
      </c>
      <c r="S51" s="75"/>
      <c r="T51" s="76"/>
      <c r="U51" s="77">
        <f>ROUND(SUM(U5:U50),2)</f>
        <v>0</v>
      </c>
      <c r="V51" s="72"/>
      <c r="W51" s="77">
        <f>ROUND(SUM(W5:W50),2)</f>
        <v>0</v>
      </c>
      <c r="X51" s="77">
        <f>ROUND(SUM(X5:X50),2)</f>
        <v>0</v>
      </c>
      <c r="Y51" s="78"/>
      <c r="Z51" s="104"/>
      <c r="AA51" s="104"/>
      <c r="AB51" s="104"/>
      <c r="AC51" s="104"/>
      <c r="AD51" s="104"/>
      <c r="AE51" s="104"/>
    </row>
    <row r="52" spans="2:31" x14ac:dyDescent="0.25">
      <c r="B52" s="101"/>
      <c r="C52" s="101"/>
      <c r="D52" s="105"/>
      <c r="E52" s="98"/>
      <c r="F52" s="98"/>
      <c r="G52" s="98"/>
      <c r="H52" s="98"/>
      <c r="I52" s="98"/>
      <c r="J52" s="98"/>
      <c r="K52" s="98"/>
      <c r="L52" s="106"/>
      <c r="M52" s="98"/>
      <c r="N52" s="98"/>
      <c r="O52" s="106"/>
      <c r="P52" s="98"/>
      <c r="Q52" s="98"/>
      <c r="R52" s="106"/>
      <c r="S52" s="98"/>
      <c r="T52" s="98"/>
      <c r="U52" s="106"/>
      <c r="V52" s="101"/>
      <c r="W52" s="98"/>
      <c r="X52" s="98"/>
      <c r="Y52" s="101"/>
      <c r="Z52" s="98"/>
      <c r="AA52" s="98"/>
      <c r="AB52" s="98"/>
      <c r="AC52" s="98"/>
      <c r="AD52" s="98"/>
      <c r="AE52" s="98"/>
    </row>
    <row r="53" spans="2:31" x14ac:dyDescent="0.25">
      <c r="B53" s="101"/>
      <c r="C53" s="101"/>
      <c r="D53" s="105"/>
      <c r="E53" s="98"/>
      <c r="F53" s="98"/>
      <c r="G53" s="98"/>
      <c r="H53" s="98"/>
      <c r="I53" s="98"/>
      <c r="J53" s="98"/>
      <c r="K53" s="98"/>
      <c r="L53" s="98"/>
      <c r="M53" s="98"/>
      <c r="N53" s="98"/>
      <c r="O53" s="98"/>
      <c r="P53" s="98"/>
      <c r="Q53" s="98"/>
      <c r="R53" s="98"/>
      <c r="S53" s="98"/>
      <c r="T53" s="98"/>
      <c r="U53" s="98"/>
      <c r="V53" s="101"/>
      <c r="W53" s="98"/>
      <c r="X53" s="98"/>
      <c r="Y53" s="101"/>
      <c r="Z53" s="98"/>
      <c r="AA53" s="98"/>
      <c r="AB53" s="98"/>
      <c r="AC53" s="98"/>
      <c r="AD53" s="98"/>
      <c r="AE53" s="98"/>
    </row>
    <row r="54" spans="2:31" x14ac:dyDescent="0.25">
      <c r="B54" s="101"/>
      <c r="C54" s="101"/>
      <c r="D54" s="105"/>
      <c r="E54" s="98"/>
      <c r="F54" s="98"/>
      <c r="G54" s="98"/>
      <c r="H54" s="98"/>
      <c r="I54" s="98"/>
      <c r="J54" s="98"/>
      <c r="K54" s="98"/>
      <c r="L54" s="98"/>
      <c r="M54" s="98"/>
      <c r="N54" s="98"/>
      <c r="O54" s="98"/>
      <c r="P54" s="98"/>
      <c r="Q54" s="98"/>
      <c r="R54" s="98"/>
      <c r="S54" s="98"/>
      <c r="T54" s="98"/>
      <c r="U54" s="98"/>
      <c r="V54" s="101"/>
      <c r="W54" s="98"/>
      <c r="X54" s="98"/>
      <c r="Y54" s="101"/>
      <c r="Z54" s="98"/>
      <c r="AA54" s="98"/>
      <c r="AB54" s="98"/>
      <c r="AC54" s="98"/>
      <c r="AD54" s="98"/>
      <c r="AE54" s="98"/>
    </row>
    <row r="55" spans="2:31" x14ac:dyDescent="0.25">
      <c r="B55" s="101"/>
      <c r="C55" s="101"/>
      <c r="D55" s="105"/>
      <c r="E55" s="98"/>
      <c r="F55" s="98"/>
      <c r="G55" s="98"/>
      <c r="H55" s="98"/>
      <c r="I55" s="98"/>
      <c r="J55" s="98"/>
      <c r="K55" s="98"/>
      <c r="L55" s="98"/>
      <c r="M55" s="98"/>
      <c r="N55" s="98"/>
      <c r="O55" s="98"/>
      <c r="P55" s="98"/>
      <c r="Q55" s="98"/>
      <c r="R55" s="98"/>
      <c r="S55" s="98"/>
      <c r="T55" s="98"/>
      <c r="U55" s="98"/>
      <c r="V55" s="101"/>
      <c r="W55" s="98"/>
      <c r="X55" s="98"/>
      <c r="Y55" s="101"/>
      <c r="Z55" s="98"/>
      <c r="AA55" s="98"/>
      <c r="AB55" s="98"/>
      <c r="AC55" s="98"/>
      <c r="AD55" s="98"/>
      <c r="AE55" s="98"/>
    </row>
    <row r="56" spans="2:31" x14ac:dyDescent="0.25">
      <c r="B56" s="101"/>
      <c r="C56" s="101"/>
      <c r="D56" s="105"/>
      <c r="E56" s="98"/>
      <c r="F56" s="98"/>
      <c r="G56" s="98"/>
      <c r="H56" s="98"/>
      <c r="I56" s="98"/>
      <c r="J56" s="98"/>
      <c r="K56" s="98"/>
      <c r="L56" s="98"/>
      <c r="M56" s="98"/>
      <c r="N56" s="98"/>
      <c r="O56" s="98"/>
      <c r="P56" s="98"/>
      <c r="Q56" s="98"/>
      <c r="R56" s="98"/>
      <c r="S56" s="98"/>
      <c r="T56" s="98"/>
      <c r="U56" s="98"/>
      <c r="V56" s="101"/>
      <c r="W56" s="98"/>
      <c r="X56" s="98"/>
      <c r="Y56" s="101"/>
      <c r="Z56" s="98"/>
      <c r="AA56" s="98"/>
      <c r="AB56" s="98"/>
      <c r="AC56" s="98"/>
      <c r="AD56" s="98"/>
      <c r="AE56" s="98"/>
    </row>
    <row r="57" spans="2:31" x14ac:dyDescent="0.25">
      <c r="B57" s="101"/>
      <c r="C57" s="101"/>
      <c r="D57" s="105"/>
      <c r="E57" s="98"/>
      <c r="F57" s="98"/>
      <c r="G57" s="98"/>
      <c r="H57" s="98"/>
      <c r="I57" s="98"/>
      <c r="J57" s="98"/>
      <c r="K57" s="98"/>
      <c r="L57" s="98"/>
      <c r="M57" s="98"/>
      <c r="N57" s="98"/>
      <c r="O57" s="98"/>
      <c r="P57" s="98"/>
      <c r="Q57" s="98"/>
      <c r="R57" s="98"/>
      <c r="S57" s="98"/>
      <c r="T57" s="98"/>
      <c r="U57" s="98"/>
      <c r="V57" s="101"/>
      <c r="W57" s="98"/>
      <c r="X57" s="98"/>
      <c r="Y57" s="101"/>
      <c r="Z57" s="98"/>
      <c r="AA57" s="98"/>
      <c r="AB57" s="98"/>
      <c r="AC57" s="98"/>
      <c r="AD57" s="98"/>
      <c r="AE57" s="98"/>
    </row>
    <row r="58" spans="2:31" x14ac:dyDescent="0.25">
      <c r="B58" s="101"/>
      <c r="C58" s="101"/>
      <c r="D58" s="105"/>
      <c r="E58" s="98"/>
      <c r="F58" s="98"/>
      <c r="G58" s="98"/>
      <c r="H58" s="98"/>
      <c r="I58" s="98"/>
      <c r="J58" s="98"/>
      <c r="K58" s="98"/>
      <c r="L58" s="98"/>
      <c r="M58" s="98"/>
      <c r="N58" s="98"/>
      <c r="O58" s="98"/>
      <c r="P58" s="98"/>
      <c r="Q58" s="98"/>
      <c r="R58" s="98"/>
      <c r="S58" s="98"/>
      <c r="T58" s="98"/>
      <c r="U58" s="98"/>
      <c r="V58" s="101"/>
      <c r="W58" s="98"/>
      <c r="X58" s="98"/>
      <c r="Y58" s="101"/>
      <c r="Z58" s="98"/>
      <c r="AA58" s="98"/>
      <c r="AB58" s="98"/>
      <c r="AC58" s="98"/>
      <c r="AD58" s="98"/>
      <c r="AE58" s="98"/>
    </row>
    <row r="59" spans="2:31" x14ac:dyDescent="0.25">
      <c r="B59" s="101"/>
      <c r="C59" s="101"/>
      <c r="D59" s="105"/>
      <c r="E59" s="98"/>
      <c r="F59" s="98"/>
      <c r="G59" s="98"/>
      <c r="H59" s="98"/>
      <c r="I59" s="98"/>
      <c r="J59" s="98"/>
      <c r="K59" s="98"/>
      <c r="L59" s="98"/>
      <c r="M59" s="98"/>
      <c r="N59" s="98"/>
      <c r="O59" s="98"/>
      <c r="P59" s="98"/>
      <c r="Q59" s="98"/>
      <c r="R59" s="98"/>
      <c r="S59" s="98"/>
      <c r="T59" s="98"/>
      <c r="U59" s="98"/>
      <c r="V59" s="101"/>
      <c r="W59" s="98"/>
      <c r="X59" s="98"/>
      <c r="Y59" s="101"/>
      <c r="Z59" s="98"/>
      <c r="AA59" s="98"/>
      <c r="AB59" s="98"/>
      <c r="AC59" s="98"/>
      <c r="AD59" s="98"/>
      <c r="AE59" s="98"/>
    </row>
    <row r="60" spans="2:31" x14ac:dyDescent="0.25">
      <c r="B60" s="101"/>
      <c r="C60" s="101"/>
      <c r="D60" s="105"/>
      <c r="E60" s="98"/>
      <c r="F60" s="98"/>
      <c r="G60" s="98"/>
      <c r="H60" s="98"/>
      <c r="I60" s="98"/>
      <c r="J60" s="98"/>
      <c r="K60" s="98"/>
      <c r="L60" s="98"/>
      <c r="M60" s="98"/>
      <c r="N60" s="98"/>
      <c r="O60" s="98"/>
      <c r="P60" s="98"/>
      <c r="Q60" s="98"/>
      <c r="R60" s="98"/>
      <c r="S60" s="98"/>
      <c r="T60" s="98"/>
      <c r="U60" s="98"/>
      <c r="V60" s="101"/>
      <c r="W60" s="98"/>
      <c r="X60" s="98"/>
      <c r="Y60" s="101"/>
      <c r="Z60" s="98"/>
      <c r="AA60" s="98"/>
      <c r="AB60" s="98"/>
      <c r="AC60" s="98"/>
      <c r="AD60" s="98"/>
      <c r="AE60" s="98"/>
    </row>
    <row r="61" spans="2:31" x14ac:dyDescent="0.25">
      <c r="B61" s="101"/>
      <c r="C61" s="101"/>
      <c r="D61" s="105"/>
      <c r="E61" s="98"/>
      <c r="F61" s="98"/>
      <c r="G61" s="98"/>
      <c r="H61" s="98"/>
      <c r="I61" s="98"/>
      <c r="J61" s="98"/>
      <c r="K61" s="98"/>
      <c r="L61" s="98"/>
      <c r="M61" s="98"/>
      <c r="N61" s="98"/>
      <c r="O61" s="98"/>
      <c r="P61" s="98"/>
      <c r="Q61" s="98"/>
      <c r="R61" s="98"/>
      <c r="S61" s="98"/>
      <c r="T61" s="98"/>
      <c r="U61" s="98"/>
      <c r="V61" s="101"/>
      <c r="W61" s="98"/>
      <c r="X61" s="98"/>
      <c r="Y61" s="101"/>
      <c r="Z61" s="98"/>
      <c r="AA61" s="98"/>
      <c r="AB61" s="98"/>
      <c r="AC61" s="98"/>
      <c r="AD61" s="98"/>
      <c r="AE61" s="98"/>
    </row>
    <row r="62" spans="2:31" x14ac:dyDescent="0.25">
      <c r="B62" s="101"/>
      <c r="C62" s="101"/>
      <c r="D62" s="105"/>
      <c r="E62" s="98"/>
      <c r="F62" s="98"/>
      <c r="G62" s="98"/>
      <c r="H62" s="98"/>
      <c r="I62" s="98"/>
      <c r="J62" s="98"/>
      <c r="K62" s="98"/>
      <c r="L62" s="98"/>
      <c r="M62" s="98"/>
      <c r="N62" s="98"/>
      <c r="O62" s="98"/>
      <c r="P62" s="98"/>
      <c r="Q62" s="98"/>
      <c r="R62" s="98"/>
      <c r="S62" s="98"/>
      <c r="T62" s="98"/>
      <c r="U62" s="98"/>
      <c r="V62" s="101"/>
      <c r="W62" s="98"/>
      <c r="X62" s="98"/>
      <c r="Y62" s="101"/>
      <c r="Z62" s="98"/>
      <c r="AA62" s="98"/>
      <c r="AB62" s="98"/>
      <c r="AC62" s="98"/>
      <c r="AD62" s="98"/>
      <c r="AE62" s="98"/>
    </row>
    <row r="63" spans="2:31" x14ac:dyDescent="0.25">
      <c r="B63" s="101"/>
      <c r="C63" s="101"/>
      <c r="D63" s="105"/>
      <c r="E63" s="98"/>
      <c r="F63" s="98"/>
      <c r="G63" s="98"/>
      <c r="H63" s="98"/>
      <c r="I63" s="98"/>
      <c r="J63" s="98"/>
      <c r="K63" s="98"/>
      <c r="L63" s="98"/>
      <c r="M63" s="98"/>
      <c r="N63" s="98"/>
      <c r="O63" s="98"/>
      <c r="P63" s="98"/>
      <c r="Q63" s="98"/>
      <c r="R63" s="98"/>
      <c r="S63" s="98"/>
      <c r="T63" s="98"/>
      <c r="U63" s="98"/>
      <c r="V63" s="101"/>
      <c r="W63" s="98"/>
      <c r="X63" s="98"/>
      <c r="Y63" s="101"/>
      <c r="Z63" s="98"/>
      <c r="AA63" s="98"/>
      <c r="AB63" s="98"/>
      <c r="AC63" s="98"/>
      <c r="AD63" s="98"/>
      <c r="AE63" s="98"/>
    </row>
    <row r="64" spans="2:31" x14ac:dyDescent="0.25">
      <c r="B64" s="101"/>
      <c r="C64" s="101"/>
      <c r="D64" s="105"/>
      <c r="E64" s="98"/>
      <c r="F64" s="98"/>
      <c r="G64" s="98"/>
      <c r="H64" s="98"/>
      <c r="I64" s="98"/>
      <c r="J64" s="98"/>
      <c r="K64" s="98"/>
      <c r="L64" s="98"/>
      <c r="M64" s="98"/>
      <c r="N64" s="98"/>
      <c r="O64" s="98"/>
      <c r="P64" s="98"/>
      <c r="Q64" s="98"/>
      <c r="R64" s="98"/>
      <c r="S64" s="98"/>
      <c r="T64" s="98"/>
      <c r="U64" s="98"/>
      <c r="V64" s="101"/>
      <c r="W64" s="98"/>
      <c r="X64" s="98"/>
      <c r="Y64" s="101"/>
      <c r="Z64" s="98"/>
      <c r="AA64" s="98"/>
      <c r="AB64" s="98"/>
      <c r="AC64" s="98"/>
      <c r="AD64" s="98"/>
      <c r="AE64" s="98"/>
    </row>
    <row r="65" spans="2:31" x14ac:dyDescent="0.25">
      <c r="B65" s="101"/>
      <c r="C65" s="101"/>
      <c r="D65" s="105"/>
      <c r="E65" s="98"/>
      <c r="F65" s="98"/>
      <c r="G65" s="98"/>
      <c r="H65" s="98"/>
      <c r="I65" s="98"/>
      <c r="J65" s="98"/>
      <c r="K65" s="98"/>
      <c r="L65" s="98"/>
      <c r="M65" s="98"/>
      <c r="N65" s="98"/>
      <c r="O65" s="98"/>
      <c r="P65" s="98"/>
      <c r="Q65" s="98"/>
      <c r="R65" s="98"/>
      <c r="S65" s="98"/>
      <c r="T65" s="98"/>
      <c r="U65" s="98"/>
      <c r="V65" s="101"/>
      <c r="W65" s="98"/>
      <c r="X65" s="98"/>
      <c r="Y65" s="101"/>
      <c r="Z65" s="98"/>
      <c r="AA65" s="98"/>
      <c r="AB65" s="98"/>
      <c r="AC65" s="98"/>
      <c r="AD65" s="98"/>
      <c r="AE65" s="98"/>
    </row>
    <row r="66" spans="2:31" x14ac:dyDescent="0.25">
      <c r="B66" s="101"/>
      <c r="C66" s="101"/>
      <c r="D66" s="105"/>
      <c r="E66" s="98"/>
      <c r="F66" s="98"/>
      <c r="G66" s="98"/>
      <c r="H66" s="98"/>
      <c r="I66" s="98"/>
      <c r="J66" s="98"/>
      <c r="K66" s="98"/>
      <c r="L66" s="98"/>
      <c r="M66" s="98"/>
      <c r="N66" s="98"/>
      <c r="O66" s="98"/>
      <c r="P66" s="98"/>
      <c r="Q66" s="98"/>
      <c r="R66" s="98"/>
      <c r="S66" s="98"/>
      <c r="T66" s="98"/>
      <c r="U66" s="98"/>
      <c r="V66" s="101"/>
      <c r="W66" s="98"/>
      <c r="X66" s="98"/>
      <c r="Y66" s="101"/>
      <c r="Z66" s="98"/>
      <c r="AA66" s="98"/>
      <c r="AB66" s="98"/>
      <c r="AC66" s="98"/>
      <c r="AD66" s="98"/>
      <c r="AE66" s="98"/>
    </row>
    <row r="67" spans="2:31" x14ac:dyDescent="0.25">
      <c r="B67" s="101"/>
      <c r="C67" s="101"/>
      <c r="D67" s="105"/>
      <c r="E67" s="98"/>
      <c r="F67" s="98"/>
      <c r="G67" s="98"/>
      <c r="H67" s="98"/>
      <c r="I67" s="98"/>
      <c r="J67" s="98"/>
      <c r="K67" s="98"/>
      <c r="L67" s="98"/>
      <c r="M67" s="98"/>
      <c r="N67" s="98"/>
      <c r="O67" s="98"/>
      <c r="P67" s="98"/>
      <c r="Q67" s="98"/>
      <c r="R67" s="98"/>
      <c r="S67" s="98"/>
      <c r="T67" s="98"/>
      <c r="U67" s="98"/>
      <c r="V67" s="101"/>
      <c r="W67" s="98"/>
      <c r="X67" s="98"/>
      <c r="Y67" s="101"/>
      <c r="Z67" s="98"/>
      <c r="AA67" s="98"/>
      <c r="AB67" s="98"/>
      <c r="AC67" s="98"/>
      <c r="AD67" s="98"/>
      <c r="AE67" s="98"/>
    </row>
    <row r="68" spans="2:31" x14ac:dyDescent="0.25">
      <c r="B68" s="101"/>
      <c r="C68" s="101"/>
      <c r="D68" s="105"/>
      <c r="E68" s="98"/>
      <c r="F68" s="98"/>
      <c r="G68" s="98"/>
      <c r="H68" s="98"/>
      <c r="I68" s="98"/>
      <c r="J68" s="98"/>
      <c r="K68" s="98"/>
      <c r="L68" s="98"/>
      <c r="M68" s="98"/>
      <c r="N68" s="98"/>
      <c r="O68" s="98"/>
      <c r="P68" s="98"/>
      <c r="Q68" s="98"/>
      <c r="R68" s="98"/>
      <c r="S68" s="98"/>
      <c r="T68" s="98"/>
      <c r="U68" s="98"/>
      <c r="V68" s="101"/>
      <c r="W68" s="98"/>
      <c r="X68" s="98"/>
      <c r="Y68" s="101"/>
      <c r="Z68" s="98"/>
      <c r="AA68" s="98"/>
      <c r="AB68" s="98"/>
      <c r="AC68" s="98"/>
      <c r="AD68" s="98"/>
      <c r="AE68" s="98"/>
    </row>
    <row r="69" spans="2:31" x14ac:dyDescent="0.25">
      <c r="B69" s="101"/>
      <c r="C69" s="101"/>
      <c r="D69" s="105"/>
      <c r="E69" s="98"/>
      <c r="F69" s="98"/>
      <c r="G69" s="98"/>
      <c r="H69" s="98"/>
      <c r="I69" s="98"/>
      <c r="J69" s="98"/>
      <c r="K69" s="98"/>
      <c r="L69" s="98"/>
      <c r="M69" s="98"/>
      <c r="N69" s="98"/>
      <c r="O69" s="98"/>
      <c r="P69" s="98"/>
      <c r="Q69" s="98"/>
      <c r="R69" s="98"/>
      <c r="S69" s="98"/>
      <c r="T69" s="98"/>
      <c r="U69" s="98"/>
      <c r="V69" s="101"/>
      <c r="W69" s="98"/>
      <c r="X69" s="98"/>
      <c r="Y69" s="101"/>
      <c r="Z69" s="98"/>
      <c r="AA69" s="98"/>
      <c r="AB69" s="98"/>
      <c r="AC69" s="98"/>
      <c r="AD69" s="98"/>
      <c r="AE69" s="98"/>
    </row>
  </sheetData>
  <sheetProtection algorithmName="SHA-512" hashValue="ek0R5WJH074xPDxi8ZbBZaj/FWiw0Ls5Sv/DqKluw7x2PrGgU4muuO/LkXaOscK2D7AGGrthOfvDE9hPv2bpBA==" saltValue="v9fClY41HAUcSWRILYyluA==" spinCount="100000" sheet="1" formatCells="0" formatRows="0" insertRows="0"/>
  <mergeCells count="11">
    <mergeCell ref="V3:W3"/>
    <mergeCell ref="Y3:Y4"/>
    <mergeCell ref="X3:X4"/>
    <mergeCell ref="P3:R3"/>
    <mergeCell ref="S3:U3"/>
    <mergeCell ref="M3:O3"/>
    <mergeCell ref="D3:D4"/>
    <mergeCell ref="C3:C4"/>
    <mergeCell ref="B3:B4"/>
    <mergeCell ref="I3:L3"/>
    <mergeCell ref="E3:H3"/>
  </mergeCells>
  <hyperlinks>
    <hyperlink ref="Y3:Y4" r:id="rId1" display="https://www.calhr.ca.gov/employees/pages/travel-reimbursements.aspx" xr:uid="{086EA851-0A91-467E-83CA-795F3D1772D5}"/>
  </hyperlinks>
  <pageMargins left="0.7" right="0.7" top="0.75" bottom="0.75" header="0.3" footer="0.3"/>
  <pageSetup orientation="portrait" horizontalDpi="1200" verticalDpi="1200" r:id="rId2"/>
  <headerFooter>
    <oddHeader>&amp;CTRAVEL COSTS
Local Oral Health Program&amp;RLOHP Name
Grant # 22-XXXX</oddHeader>
    <oddFooter>&amp;C_x000D_&amp;1#&amp;"Calibri"&amp;10&amp;K000000 Confidential - Low</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D660033-0BD9-4917-A04A-F85EFF043361}">
          <x14:formula1>
            <xm:f>'Detailed Budget'!$C$18:$E$18</xm:f>
          </x14:formula1>
          <xm:sqref>D5:D50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EDC646263C4392E2EF25E3660892" ma:contentTypeVersion="3" ma:contentTypeDescription="Create a new document." ma:contentTypeScope="" ma:versionID="a0fda6b864da0bfd5eb2cdaa47bf28f8">
  <xsd:schema xmlns:xsd="http://www.w3.org/2001/XMLSchema" xmlns:xs="http://www.w3.org/2001/XMLSchema" xmlns:p="http://schemas.microsoft.com/office/2006/metadata/properties" xmlns:ns2="f8753fd0-d319-41d3-b2bc-6b45198f414b" targetNamespace="http://schemas.microsoft.com/office/2006/metadata/properties" ma:root="true" ma:fieldsID="a65eb2334ba21a1e22ca199b052f74ad" ns2:_="">
    <xsd:import namespace="f8753fd0-d319-41d3-b2bc-6b45198f414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53fd0-d319-41d3-b2bc-6b45198f41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55E744-28BB-4BA7-BCC8-002F9FC081FE}">
  <ds:schemaRefs>
    <ds:schemaRef ds:uri="http://schemas.microsoft.com/sharepoint/v3/contenttype/forms"/>
  </ds:schemaRefs>
</ds:datastoreItem>
</file>

<file path=customXml/itemProps2.xml><?xml version="1.0" encoding="utf-8"?>
<ds:datastoreItem xmlns:ds="http://schemas.openxmlformats.org/officeDocument/2006/customXml" ds:itemID="{9F8C3630-188C-448A-B905-1E728723D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53fd0-d319-41d3-b2bc-6b45198f4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577093-DA87-4F24-BECE-963BC15101B4}">
  <ds:schemaRefs>
    <ds:schemaRef ds:uri="http://purl.org/dc/dcmitype/"/>
    <ds:schemaRef ds:uri="http://purl.org/dc/elements/1.1/"/>
    <ds:schemaRef ds:uri="71bad3d8-d2af-4f3c-8661-080e9ba7f3ec"/>
    <ds:schemaRef ds:uri="http://www.w3.org/XML/1998/namespace"/>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General Information</vt:lpstr>
      <vt:lpstr>Budget Revision Instructions</vt:lpstr>
      <vt:lpstr>Detailed Budget</vt:lpstr>
      <vt:lpstr>Personnel</vt:lpstr>
      <vt:lpstr>Travel</vt:lpstr>
      <vt:lpstr>JustificationColumn</vt:lpstr>
      <vt:lpstr>PersonnelJustification</vt:lpstr>
      <vt:lpstr>TravelJustification</vt:lpstr>
    </vt:vector>
  </TitlesOfParts>
  <Manager/>
  <Company>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Clayborne@CDPH</dc:creator>
  <cp:keywords/>
  <dc:description/>
  <cp:lastModifiedBy>Cook, Clayborne@CDPH</cp:lastModifiedBy>
  <cp:revision/>
  <dcterms:created xsi:type="dcterms:W3CDTF">2023-10-18T18:28:06Z</dcterms:created>
  <dcterms:modified xsi:type="dcterms:W3CDTF">2026-03-04T21:52:18Z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0x0101003490EDC646263C4392E2EF25E3660892</vt:lpwstr>
  </property>
  <property fmtid="{D5CDD505-2E9C-101B-9397-08002B2CF9AE}" pid="4" name="MSIP_Label_213b91bf-ff26-4203-8076-653b9b8a5c80_Enabled">
    <vt:lpwstr>true</vt:lpwstr>
  </property>
  <property fmtid="{D5CDD505-2E9C-101B-9397-08002B2CF9AE}" pid="5" name="MSIP_Label_213b91bf-ff26-4203-8076-653b9b8a5c80_SetDate">
    <vt:lpwstr>2025-03-20T17:04:41Z</vt:lpwstr>
  </property>
  <property fmtid="{D5CDD505-2E9C-101B-9397-08002B2CF9AE}" pid="6" name="MSIP_Label_213b91bf-ff26-4203-8076-653b9b8a5c80_Method">
    <vt:lpwstr>Standard</vt:lpwstr>
  </property>
  <property fmtid="{D5CDD505-2E9C-101B-9397-08002B2CF9AE}" pid="7" name="MSIP_Label_213b91bf-ff26-4203-8076-653b9b8a5c80_Name">
    <vt:lpwstr>Confidential - Low</vt:lpwstr>
  </property>
  <property fmtid="{D5CDD505-2E9C-101B-9397-08002B2CF9AE}" pid="8" name="MSIP_Label_213b91bf-ff26-4203-8076-653b9b8a5c80_SiteId">
    <vt:lpwstr>1f311b51-f6d9-4153-9bac-55e0ef9641b8</vt:lpwstr>
  </property>
  <property fmtid="{D5CDD505-2E9C-101B-9397-08002B2CF9AE}" pid="9" name="MSIP_Label_213b91bf-ff26-4203-8076-653b9b8a5c80_ActionId">
    <vt:lpwstr>f2b62ec8-81fd-4d5a-8d4f-495c4d6b9ec7</vt:lpwstr>
  </property>
  <property fmtid="{D5CDD505-2E9C-101B-9397-08002B2CF9AE}" pid="10" name="MSIP_Label_213b91bf-ff26-4203-8076-653b9b8a5c80_ContentBits">
    <vt:lpwstr>2</vt:lpwstr>
  </property>
</Properties>
</file>